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JDW Accounts\Desktop\MHC for Website\"/>
    </mc:Choice>
  </mc:AlternateContent>
  <xr:revisionPtr revIDLastSave="0" documentId="8_{CE345817-5B21-496D-B35C-980A09709B2B}" xr6:coauthVersionLast="47" xr6:coauthVersionMax="47" xr10:uidLastSave="{00000000-0000-0000-0000-000000000000}"/>
  <bookViews>
    <workbookView xWindow="-120" yWindow="-120" windowWidth="19440" windowHeight="13920" xr2:uid="{00000000-000D-0000-FFFF-FFFF00000000}"/>
  </bookViews>
  <sheets>
    <sheet name="Association Name" sheetId="6" r:id="rId1"/>
    <sheet name="Increase Participation" sheetId="18" r:id="rId2"/>
    <sheet name="Improve Coaching" sheetId="17" r:id="rId3"/>
    <sheet name="Improve Governance" sheetId="15" r:id="rId4"/>
    <sheet name="Participation" sheetId="12" state="hidden" r:id="rId5"/>
    <sheet name="Coaching" sheetId="10" state="hidden" r:id="rId6"/>
    <sheet name="Claims" sheetId="8" state="hidden" r:id="rId7"/>
  </sheets>
  <definedNames>
    <definedName name="people" localSheetId="2">Table5[People]</definedName>
    <definedName name="people" localSheetId="1">Table5[People]</definedName>
    <definedName name="people">Table5[People]</definedName>
    <definedName name="time">Coaching!$F$2:$F$13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5" l="1"/>
  <c r="E42" i="15"/>
  <c r="B58" i="15" l="1"/>
  <c r="D58" i="15"/>
  <c r="E28" i="15"/>
  <c r="E14" i="15"/>
  <c r="B58" i="17"/>
  <c r="D58" i="17"/>
  <c r="E56" i="17"/>
  <c r="E42" i="17"/>
  <c r="E28" i="17"/>
  <c r="E14" i="17"/>
  <c r="D58" i="18"/>
  <c r="E42" i="18"/>
  <c r="E28" i="18"/>
  <c r="E14" i="18"/>
  <c r="E56" i="18" l="1"/>
  <c r="B58" i="18" s="1"/>
  <c r="D9" i="6" l="1"/>
  <c r="B9" i="6"/>
  <c r="B15" i="15"/>
  <c r="C9" i="6"/>
  <c r="D8" i="6"/>
  <c r="B8" i="6"/>
  <c r="D7" i="6"/>
  <c r="D10" i="6" s="1"/>
  <c r="B14" i="6" s="1"/>
  <c r="B7" i="6"/>
  <c r="B10" i="6" l="1"/>
  <c r="B43" i="17"/>
  <c r="B29" i="17"/>
  <c r="B15" i="17"/>
  <c r="C8" i="6"/>
  <c r="B43" i="18"/>
  <c r="B29" i="18"/>
  <c r="B15" i="18"/>
  <c r="C7" i="6"/>
  <c r="C10" i="6" l="1"/>
  <c r="B12" i="6" s="1"/>
  <c r="B1" i="15"/>
  <c r="B1" i="18"/>
  <c r="B1" i="17"/>
  <c r="B43" i="15"/>
  <c r="B29" i="15"/>
  <c r="B5" i="8" l="1"/>
  <c r="B4" i="8"/>
  <c r="B3" i="8"/>
  <c r="F33" i="8"/>
  <c r="F26" i="8"/>
  <c r="F19" i="8"/>
  <c r="F12" i="8"/>
  <c r="F35" i="8" l="1"/>
</calcChain>
</file>

<file path=xl/sharedStrings.xml><?xml version="1.0" encoding="utf-8"?>
<sst xmlns="http://schemas.openxmlformats.org/spreadsheetml/2006/main" count="389" uniqueCount="144">
  <si>
    <t>Sport / Association:</t>
  </si>
  <si>
    <t>Year:</t>
  </si>
  <si>
    <t>Key Objectives</t>
  </si>
  <si>
    <t>Person Responsible</t>
  </si>
  <si>
    <t>Total costs</t>
  </si>
  <si>
    <t>Requested from IOM Sport</t>
  </si>
  <si>
    <t>Ref</t>
  </si>
  <si>
    <t>Overall Priorities &amp; Objectives – Claims</t>
  </si>
  <si>
    <t>Creditor No.</t>
  </si>
  <si>
    <t>Priority 1</t>
  </si>
  <si>
    <t>Claim Ref</t>
  </si>
  <si>
    <t>Priority Ref</t>
  </si>
  <si>
    <t>Number of Individuals Claiming</t>
  </si>
  <si>
    <t>Limit per person per trip (if applicable)</t>
  </si>
  <si>
    <t>Total Costs</t>
  </si>
  <si>
    <t>50% Claimed</t>
  </si>
  <si>
    <t>P1 - A - 01</t>
  </si>
  <si>
    <t>P1 - A</t>
  </si>
  <si>
    <t>Sub-total</t>
  </si>
  <si>
    <t>Priority 2</t>
  </si>
  <si>
    <t>P2 - B - 01</t>
  </si>
  <si>
    <t>P2 - B</t>
  </si>
  <si>
    <t>Priority 3</t>
  </si>
  <si>
    <t>P3 - A</t>
  </si>
  <si>
    <t>P4 - A</t>
  </si>
  <si>
    <t>Total</t>
  </si>
  <si>
    <t>19/20</t>
  </si>
  <si>
    <t>Coaching Co-ordinator</t>
  </si>
  <si>
    <t>Increase Participation</t>
  </si>
  <si>
    <t>Improve Governance</t>
  </si>
  <si>
    <t>P1</t>
  </si>
  <si>
    <t>P2</t>
  </si>
  <si>
    <t>Increase the number of qualified Level 4 coaches on the Island</t>
  </si>
  <si>
    <t>Increase the amount of officials on the Island</t>
  </si>
  <si>
    <t>Increase the number of volunteers involved with the sport</t>
  </si>
  <si>
    <t>Treasurer</t>
  </si>
  <si>
    <t>Chairman/Chairperson</t>
  </si>
  <si>
    <t>Secretary</t>
  </si>
  <si>
    <t>Development Officer</t>
  </si>
  <si>
    <t>Club Officials</t>
  </si>
  <si>
    <t>Volunteer Co-ordinator</t>
  </si>
  <si>
    <t>Committee</t>
  </si>
  <si>
    <t>Head of Performance/Performance Director</t>
  </si>
  <si>
    <t>Club Coaches</t>
  </si>
  <si>
    <t>Delivery of an on Island Level 1 course attended by on Island coaches</t>
  </si>
  <si>
    <t>Administrator</t>
  </si>
  <si>
    <t>Obejectives</t>
  </si>
  <si>
    <t>Increase junior participation</t>
  </si>
  <si>
    <t>Increase disability participation</t>
  </si>
  <si>
    <t>Increase senior participation</t>
  </si>
  <si>
    <t>Develop School-Club Links</t>
  </si>
  <si>
    <t>Deliver free taster weekend sessions</t>
  </si>
  <si>
    <t>Promote events via social media</t>
  </si>
  <si>
    <t>Liaise with Disability Development officer</t>
  </si>
  <si>
    <t>Request Manx Disability Workshop to run consultation</t>
  </si>
  <si>
    <t>Support MSR half term disability schemes</t>
  </si>
  <si>
    <t>Offer free taster sessions</t>
  </si>
  <si>
    <t>Run a business league</t>
  </si>
  <si>
    <t>Introduce a masters competition</t>
  </si>
  <si>
    <t>How are you going to do it?</t>
  </si>
  <si>
    <t>Increase the number of qualified coaches on the Island</t>
  </si>
  <si>
    <t>People</t>
  </si>
  <si>
    <t>NA</t>
  </si>
  <si>
    <t>16-25</t>
  </si>
  <si>
    <t>26-50</t>
  </si>
  <si>
    <t>50+</t>
  </si>
  <si>
    <t>1-5</t>
  </si>
  <si>
    <t>6-10</t>
  </si>
  <si>
    <t>11-15</t>
  </si>
  <si>
    <t>Assist Island based coaches to travel off Island to attend Level 1 course</t>
  </si>
  <si>
    <t>Arrange venue, off Island tutors and advertise course through social media and word of mouth</t>
  </si>
  <si>
    <t>Work with clubs to identify suitable candidates to attend off Island course</t>
  </si>
  <si>
    <t>Success</t>
  </si>
  <si>
    <t>coaches</t>
  </si>
  <si>
    <t xml:space="preserve">Time </t>
  </si>
  <si>
    <t>Participation</t>
  </si>
  <si>
    <t>Increase Junior participation in the sport</t>
  </si>
  <si>
    <t>Juniors</t>
  </si>
  <si>
    <t>Develop School-Club links</t>
  </si>
  <si>
    <t>Deliver free taster sessions</t>
  </si>
  <si>
    <t>Advertise the club via social media, word of mouth and advertising</t>
  </si>
  <si>
    <t>Win</t>
  </si>
  <si>
    <t>Attendance at taster days leads to an increase in junior membership</t>
  </si>
  <si>
    <t>Club(s) establish links with school(s)</t>
  </si>
  <si>
    <t>An understanding of what works to increase junior membership in the future. The sport and clubs use knowledge gained to increase participation year on year</t>
  </si>
  <si>
    <t>Governance</t>
  </si>
  <si>
    <t>Ensure club coaches have up to date safeguarding accreditation</t>
  </si>
  <si>
    <t>Safe</t>
  </si>
  <si>
    <t>Enrol coaches on IOM Sport Safeguarding course</t>
  </si>
  <si>
    <t>Ensure coaches attend Safeguaridng course</t>
  </si>
  <si>
    <t>course</t>
  </si>
  <si>
    <t>Coaches attend safeguarding course</t>
  </si>
  <si>
    <t>Coaches evidence to Clubs/NGB of up to date accreditation</t>
  </si>
  <si>
    <t>Improve coach education and development through CPD and advanced qualifications</t>
  </si>
  <si>
    <t>Increase the number of tutors, officials and coach developers on the Island</t>
  </si>
  <si>
    <t>Improve the standard of coaching through the use of specialist equipment and or technology</t>
  </si>
  <si>
    <t>Improve the standard of tutors, officials and coach developers on the Island</t>
  </si>
  <si>
    <t>Number of coaches pass course</t>
  </si>
  <si>
    <t>Coaches who pass course use knowledge on Island to actively deliver training sessions to junior and/or adult participants</t>
  </si>
  <si>
    <t>NGB record coach attendance and qualified coaches from course</t>
  </si>
  <si>
    <t>Coaches attend off Island Conference, Seminar, Workshops or CPD event to develop knowledge to be used on the Island within their coaching practice</t>
  </si>
  <si>
    <t>Increase underrepresented groups participation in the sport</t>
  </si>
  <si>
    <t>Increase senior participation in the sport</t>
  </si>
  <si>
    <t xml:space="preserve">sports claiming for funds not needed </t>
  </si>
  <si>
    <t>establish a club wesbite</t>
  </si>
  <si>
    <t>bespoke training required</t>
  </si>
  <si>
    <t xml:space="preserve">on and off island CPD Opportunities </t>
  </si>
  <si>
    <t>purchase of software for better date collection</t>
  </si>
  <si>
    <t>P3</t>
  </si>
  <si>
    <t>P4</t>
  </si>
  <si>
    <t>Requested amount from IOM Sport</t>
  </si>
  <si>
    <t>Improve Coaching, Volunteering &amp; Officiating</t>
  </si>
  <si>
    <t>Amount requested from IOM Sport:</t>
  </si>
  <si>
    <t>C4</t>
  </si>
  <si>
    <t>C3</t>
  </si>
  <si>
    <t>C2</t>
  </si>
  <si>
    <t>C1</t>
  </si>
  <si>
    <t>G4</t>
  </si>
  <si>
    <t>G3</t>
  </si>
  <si>
    <t>G2</t>
  </si>
  <si>
    <t>G1</t>
  </si>
  <si>
    <t>Cost breakdown</t>
  </si>
  <si>
    <t>Facilities</t>
  </si>
  <si>
    <t>Equipment</t>
  </si>
  <si>
    <t>Coaches</t>
  </si>
  <si>
    <t>No of People</t>
  </si>
  <si>
    <t>What are you going to do?</t>
  </si>
  <si>
    <t>Persons Responsible</t>
  </si>
  <si>
    <t>Total cost of objective</t>
  </si>
  <si>
    <t>Misc.</t>
  </si>
  <si>
    <t>Off Island Travel - Courses/CPD</t>
  </si>
  <si>
    <t>Off Island Travel - Competition/ Training</t>
  </si>
  <si>
    <t>Agreed Allocation from IOM Sport:</t>
  </si>
  <si>
    <t>Agreed Allocation from IOM Sport</t>
  </si>
  <si>
    <t xml:space="preserve">Overall Priorities and Objectives </t>
  </si>
  <si>
    <t>Agreed objective</t>
  </si>
  <si>
    <t>Expected completion date</t>
  </si>
  <si>
    <t>What does success look like? What will the benefit be to your sport?</t>
  </si>
  <si>
    <t>Agreed allocation from IOM Sport</t>
  </si>
  <si>
    <t>Tutors/Assessors</t>
  </si>
  <si>
    <t>Courses/CPD</t>
  </si>
  <si>
    <t>Equipment/ Software</t>
  </si>
  <si>
    <r>
      <t>2024 / 2025 (1</t>
    </r>
    <r>
      <rPr>
        <vertAlign val="superscript"/>
        <sz val="12"/>
        <color theme="1"/>
        <rFont val="Calibri"/>
        <family val="2"/>
      </rPr>
      <t>st</t>
    </r>
    <r>
      <rPr>
        <sz val="12"/>
        <color theme="1"/>
        <rFont val="Calibri"/>
        <family val="2"/>
      </rPr>
      <t xml:space="preserve"> April 2024 to 31</t>
    </r>
    <r>
      <rPr>
        <vertAlign val="superscript"/>
        <sz val="12"/>
        <color theme="1"/>
        <rFont val="Calibri"/>
        <family val="2"/>
      </rPr>
      <t>st</t>
    </r>
    <r>
      <rPr>
        <sz val="12"/>
        <color theme="1"/>
        <rFont val="Calibri"/>
        <family val="2"/>
      </rPr>
      <t xml:space="preserve"> March 2025)</t>
    </r>
  </si>
  <si>
    <t>Manx Horse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</si>
</sst>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£&quot;#,##0;\-&quot;£&quot;#,##0"/>
    <numFmt numFmtId="6" formatCode="&quot;£&quot;#,##0;[Red]\-&quot;£&quot;#,##0"/>
    <numFmt numFmtId="164" formatCode="&quot;£&quot;#,##0"/>
    <numFmt numFmtId="165" formatCode="&quot;£&quot;#,##0.00"/>
    <numFmt numFmtId="166" formatCode="[$-F800]dddd\,\ mmmm\ dd\,\ yyyy"/>
  </numFmts>
  <fonts count="13" x14ac:knownFonts="1">
    <font>
      <sz val="11"/>
      <color theme="1"/>
      <name val="Tahoma"/>
      <family val="2"/>
    </font>
    <font>
      <sz val="10"/>
      <color theme="1"/>
      <name val="Tahoma"/>
      <family val="2"/>
    </font>
    <font>
      <b/>
      <u/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color indexed="8"/>
      <name val="Tahoma"/>
      <family val="2"/>
      <charset val="1"/>
    </font>
    <font>
      <b/>
      <u/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b/>
      <u/>
      <sz val="16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9959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58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0" xfId="0" applyFont="1" applyProtection="1">
      <protection locked="0"/>
    </xf>
    <xf numFmtId="0" fontId="1" fillId="0" borderId="0" xfId="0" applyFont="1" applyAlignment="1">
      <alignment horizontal="left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/>
    <xf numFmtId="165" fontId="1" fillId="0" borderId="0" xfId="0" applyNumberFormat="1" applyFont="1" applyAlignment="1">
      <alignment horizontal="center" vertical="top" wrapText="1"/>
    </xf>
    <xf numFmtId="165" fontId="1" fillId="0" borderId="4" xfId="0" applyNumberFormat="1" applyFont="1" applyBorder="1" applyAlignment="1">
      <alignment horizontal="center" vertical="top" wrapText="1"/>
    </xf>
    <xf numFmtId="165" fontId="1" fillId="0" borderId="16" xfId="0" applyNumberFormat="1" applyFont="1" applyBorder="1" applyAlignment="1">
      <alignment horizontal="center" vertical="top" wrapText="1"/>
    </xf>
    <xf numFmtId="165" fontId="1" fillId="0" borderId="17" xfId="0" applyNumberFormat="1" applyFont="1" applyBorder="1" applyAlignment="1">
      <alignment horizontal="center" vertical="top" wrapText="1"/>
    </xf>
    <xf numFmtId="165" fontId="1" fillId="0" borderId="7" xfId="0" applyNumberFormat="1" applyFont="1" applyBorder="1" applyAlignment="1">
      <alignment horizontal="center" vertical="top" wrapText="1"/>
    </xf>
    <xf numFmtId="165" fontId="1" fillId="0" borderId="18" xfId="0" applyNumberFormat="1" applyFont="1" applyBorder="1" applyAlignment="1">
      <alignment horizontal="center" vertical="top" wrapText="1"/>
    </xf>
    <xf numFmtId="165" fontId="3" fillId="0" borderId="0" xfId="0" applyNumberFormat="1" applyFont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6" fontId="1" fillId="0" borderId="4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165" fontId="3" fillId="0" borderId="13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165" fontId="3" fillId="0" borderId="21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6" fontId="1" fillId="0" borderId="1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0" xfId="1"/>
    <xf numFmtId="0" fontId="0" fillId="3" borderId="0" xfId="0" applyFill="1"/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0" fontId="1" fillId="0" borderId="25" xfId="0" applyFont="1" applyBorder="1" applyAlignment="1">
      <alignment horizontal="left" vertical="top" wrapText="1"/>
    </xf>
    <xf numFmtId="0" fontId="0" fillId="0" borderId="27" xfId="0" applyBorder="1" applyAlignment="1">
      <alignment wrapText="1"/>
    </xf>
    <xf numFmtId="0" fontId="0" fillId="0" borderId="0" xfId="0" applyAlignment="1">
      <alignment vertical="top" wrapText="1"/>
    </xf>
    <xf numFmtId="0" fontId="3" fillId="2" borderId="24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49" fontId="0" fillId="0" borderId="0" xfId="0" applyNumberFormat="1"/>
    <xf numFmtId="0" fontId="0" fillId="4" borderId="27" xfId="0" applyFill="1" applyBorder="1" applyAlignment="1">
      <alignment wrapText="1"/>
    </xf>
    <xf numFmtId="17" fontId="0" fillId="0" borderId="0" xfId="0" applyNumberForma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 applyProtection="1">
      <alignment horizontal="center" vertical="top" wrapText="1"/>
      <protection locked="0"/>
    </xf>
    <xf numFmtId="165" fontId="8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righ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5" fontId="6" fillId="0" borderId="0" xfId="0" applyNumberFormat="1" applyFont="1" applyAlignment="1">
      <alignment horizontal="center"/>
    </xf>
    <xf numFmtId="5" fontId="6" fillId="0" borderId="0" xfId="0" applyNumberFormat="1" applyFont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8" borderId="37" xfId="0" applyFont="1" applyFill="1" applyBorder="1" applyAlignment="1">
      <alignment horizontal="center" vertical="center"/>
    </xf>
    <xf numFmtId="5" fontId="8" fillId="0" borderId="1" xfId="0" applyNumberFormat="1" applyFont="1" applyBorder="1" applyAlignment="1">
      <alignment horizontal="center" vertical="center"/>
    </xf>
    <xf numFmtId="0" fontId="7" fillId="8" borderId="38" xfId="0" applyFont="1" applyFill="1" applyBorder="1" applyAlignment="1">
      <alignment horizontal="center" vertical="center" wrapText="1"/>
    </xf>
    <xf numFmtId="6" fontId="8" fillId="0" borderId="1" xfId="0" applyNumberFormat="1" applyFont="1" applyBorder="1" applyAlignment="1">
      <alignment horizontal="center" vertical="center"/>
    </xf>
    <xf numFmtId="0" fontId="8" fillId="8" borderId="34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6" fontId="7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5" fontId="8" fillId="0" borderId="0" xfId="0" applyNumberFormat="1" applyFont="1" applyAlignment="1">
      <alignment horizontal="center" vertical="center"/>
    </xf>
    <xf numFmtId="6" fontId="8" fillId="7" borderId="1" xfId="0" applyNumberFormat="1" applyFont="1" applyFill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5" fontId="10" fillId="0" borderId="36" xfId="0" applyNumberFormat="1" applyFont="1" applyBorder="1" applyAlignment="1">
      <alignment horizontal="right" vertical="center" wrapText="1"/>
    </xf>
    <xf numFmtId="164" fontId="10" fillId="0" borderId="35" xfId="0" applyNumberFormat="1" applyFont="1" applyBorder="1" applyAlignment="1">
      <alignment horizontal="right" vertical="center" wrapText="1"/>
    </xf>
    <xf numFmtId="164" fontId="10" fillId="5" borderId="2" xfId="0" applyNumberFormat="1" applyFont="1" applyFill="1" applyBorder="1" applyAlignment="1">
      <alignment horizontal="right" vertical="center" wrapText="1"/>
    </xf>
    <xf numFmtId="164" fontId="10" fillId="0" borderId="36" xfId="0" applyNumberFormat="1" applyFont="1" applyBorder="1" applyAlignment="1">
      <alignment vertical="center" wrapText="1"/>
    </xf>
    <xf numFmtId="164" fontId="10" fillId="0" borderId="11" xfId="0" applyNumberFormat="1" applyFont="1" applyBorder="1" applyAlignment="1">
      <alignment vertical="center" wrapText="1"/>
    </xf>
    <xf numFmtId="164" fontId="10" fillId="0" borderId="35" xfId="0" applyNumberFormat="1" applyFont="1" applyBorder="1" applyAlignment="1">
      <alignment vertical="center" wrapText="1"/>
    </xf>
    <xf numFmtId="0" fontId="9" fillId="8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0" fontId="9" fillId="7" borderId="2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left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top" wrapText="1"/>
      <protection locked="0"/>
    </xf>
    <xf numFmtId="0" fontId="8" fillId="0" borderId="30" xfId="0" applyFont="1" applyBorder="1" applyAlignment="1" applyProtection="1">
      <alignment horizontal="center" vertical="top" wrapText="1"/>
      <protection locked="0"/>
    </xf>
    <xf numFmtId="0" fontId="8" fillId="0" borderId="28" xfId="0" applyFont="1" applyBorder="1" applyAlignment="1" applyProtection="1">
      <alignment horizontal="center" vertical="top" wrapText="1"/>
      <protection locked="0"/>
    </xf>
    <xf numFmtId="0" fontId="8" fillId="0" borderId="31" xfId="0" applyFont="1" applyBorder="1" applyAlignment="1" applyProtection="1">
      <alignment horizontal="center" vertical="top" wrapText="1"/>
      <protection locked="0"/>
    </xf>
    <xf numFmtId="5" fontId="8" fillId="0" borderId="1" xfId="0" applyNumberFormat="1" applyFont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5" fontId="8" fillId="0" borderId="1" xfId="0" applyNumberFormat="1" applyFont="1" applyBorder="1" applyAlignment="1">
      <alignment horizontal="center"/>
    </xf>
    <xf numFmtId="5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6" xfId="0" applyFont="1" applyBorder="1" applyAlignment="1" applyProtection="1">
      <alignment horizontal="center" vertical="top" wrapText="1"/>
      <protection locked="0"/>
    </xf>
    <xf numFmtId="0" fontId="8" fillId="0" borderId="25" xfId="0" applyFont="1" applyBorder="1" applyAlignment="1" applyProtection="1">
      <alignment horizontal="center" vertical="top" wrapText="1"/>
      <protection locked="0"/>
    </xf>
    <xf numFmtId="0" fontId="10" fillId="0" borderId="3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7" fillId="6" borderId="37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7" borderId="37" xfId="0" applyFont="1" applyFill="1" applyBorder="1" applyAlignment="1">
      <alignment horizontal="center" vertical="center" wrapText="1"/>
    </xf>
    <xf numFmtId="0" fontId="7" fillId="7" borderId="34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5" fontId="8" fillId="0" borderId="1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5" fontId="8" fillId="0" borderId="37" xfId="0" applyNumberFormat="1" applyFont="1" applyBorder="1" applyAlignment="1">
      <alignment horizontal="center" vertical="center"/>
    </xf>
    <xf numFmtId="5" fontId="8" fillId="0" borderId="34" xfId="0" applyNumberFormat="1" applyFont="1" applyBorder="1" applyAlignment="1">
      <alignment horizontal="center" vertical="center"/>
    </xf>
    <xf numFmtId="5" fontId="10" fillId="0" borderId="1" xfId="0" applyNumberFormat="1" applyFont="1" applyBorder="1" applyAlignment="1" applyProtection="1">
      <alignment horizontal="center" vertical="center"/>
      <protection locked="0"/>
    </xf>
    <xf numFmtId="5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</cellXfs>
  <cellStyles count="2">
    <cellStyle name="Excel Built-in Normal" xfId="1" xr:uid="{00000000-0005-0000-0000-000000000000}"/>
    <cellStyle name="Normal" xfId="0" builtinId="0"/>
  </cellStyles>
  <dxfs count="19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0" formatCode="General"/>
      <fill>
        <patternFill patternType="solid">
          <fgColor indexed="64"/>
          <bgColor rgb="FFD99594"/>
        </patternFill>
      </fill>
      <alignment horizontal="center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fill>
        <patternFill patternType="solid">
          <fgColor indexed="64"/>
          <bgColor rgb="FFD99594"/>
        </patternFill>
      </fill>
      <alignment horizontal="center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6EEBC"/>
      <color rgb="FFFBF4BD"/>
      <color rgb="FFFEF9B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D4" totalsRowShown="0">
  <autoFilter ref="A1:D4" xr:uid="{00000000-0009-0000-0100-000003000000}"/>
  <tableColumns count="4">
    <tableColumn id="1" xr3:uid="{00000000-0010-0000-0000-000001000000}" name="Obejectives"/>
    <tableColumn id="2" xr3:uid="{00000000-0010-0000-0000-000002000000}" name="Increase junior participation"/>
    <tableColumn id="3" xr3:uid="{00000000-0010-0000-0000-000003000000}" name="Increase disability participation" dataDxfId="18"/>
    <tableColumn id="4" xr3:uid="{00000000-0010-0000-0000-000004000000}" name="Increase senior participat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D1:L14" totalsRowShown="0" headerRowDxfId="17" dataDxfId="16">
  <autoFilter ref="D1:L14" xr:uid="{00000000-0009-0000-0100-000001000000}"/>
  <tableColumns count="9">
    <tableColumn id="1" xr3:uid="{00000000-0010-0000-0100-000001000000}" name="coaches" dataDxfId="15"/>
    <tableColumn id="2" xr3:uid="{00000000-0010-0000-0100-000002000000}" name="Success" dataDxfId="14"/>
    <tableColumn id="3" xr3:uid="{00000000-0010-0000-0100-000003000000}" name="Time " dataDxfId="13"/>
    <tableColumn id="4" xr3:uid="{00000000-0010-0000-0100-000004000000}" name="Participation" dataDxfId="12"/>
    <tableColumn id="5" xr3:uid="{00000000-0010-0000-0100-000005000000}" name="Juniors" dataDxfId="11"/>
    <tableColumn id="6" xr3:uid="{00000000-0010-0000-0100-000006000000}" name="Win" dataDxfId="10"/>
    <tableColumn id="7" xr3:uid="{00000000-0010-0000-0100-000007000000}" name="Governance" dataDxfId="9"/>
    <tableColumn id="8" xr3:uid="{00000000-0010-0000-0100-000008000000}" name="Safe" dataDxfId="8"/>
    <tableColumn id="9" xr3:uid="{00000000-0010-0000-0100-000009000000}" name="course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1:A7" totalsRowShown="0" headerRowDxfId="6" dataDxfId="4" headerRowBorderDxfId="5" tableBorderDxfId="3">
  <autoFilter ref="A1:A7" xr:uid="{00000000-0009-0000-0100-000004000000}"/>
  <tableColumns count="1">
    <tableColumn id="1" xr3:uid="{00000000-0010-0000-0200-000001000000}" name="Key Objectives" dataDxf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C1:C8" totalsRowShown="0" headerRowDxfId="1">
  <autoFilter ref="C1:C8" xr:uid="{00000000-0009-0000-0100-000005000000}"/>
  <tableColumns count="1">
    <tableColumn id="1" xr3:uid="{00000000-0010-0000-0300-000001000000}" name="People" dataDxfId="0"/>
  </tableColumns>
  <tableStyleInfo name="TableStyleMedium2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Wood Typ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Wood Type">
      <a:majorFont>
        <a:latin typeface="Rockwell Condensed" panose="02060603050405020104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Wood Type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hade val="63000"/>
              </a:schemeClr>
              <a:schemeClr val="phClr">
                <a:tint val="10000"/>
                <a:satMod val="150000"/>
              </a:schemeClr>
            </a:duotone>
          </a:blip>
          <a:tile tx="0" ty="0" sx="60000" sy="59000" flip="none" algn="tl"/>
        </a:blipFill>
        <a:blipFill rotWithShape="1">
          <a:blip xmlns:r="http://schemas.openxmlformats.org/officeDocument/2006/relationships" r:embed="rId1">
            <a:duotone>
              <a:schemeClr val="phClr">
                <a:shade val="36000"/>
                <a:satMod val="120000"/>
              </a:schemeClr>
              <a:schemeClr val="phClr">
                <a:tint val="40000"/>
              </a:schemeClr>
            </a:duotone>
          </a:blip>
          <a:tile tx="0" ty="0" sx="60000" sy="59000" flip="none" algn="tl"/>
        </a:blip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shade val="97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5000"/>
                <a:shade val="58000"/>
                <a:satMod val="120000"/>
              </a:schemeClr>
              <a:schemeClr val="phClr">
                <a:tint val="50000"/>
                <a:shade val="96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ood Type" id="{7ACABC62-BF99-48CF-A9DC-4DB89C7B13DC}" vid="{142A1326-48AB-42A9-8428-CB14AA30176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"/>
  <sheetViews>
    <sheetView tabSelected="1" view="pageLayout" zoomScale="70" zoomScaleNormal="100" zoomScaleSheetLayoutView="160" zoomScalePageLayoutView="70" workbookViewId="0">
      <selection activeCell="B3" sqref="B3:C3"/>
    </sheetView>
  </sheetViews>
  <sheetFormatPr defaultColWidth="8.625" defaultRowHeight="15" x14ac:dyDescent="0.25"/>
  <cols>
    <col min="1" max="1" width="41.5" style="56" customWidth="1"/>
    <col min="2" max="2" width="25" style="56" customWidth="1"/>
    <col min="3" max="4" width="25.125" style="56" customWidth="1"/>
    <col min="5" max="16384" width="8.625" style="56"/>
  </cols>
  <sheetData>
    <row r="1" spans="1:5" ht="28.5" customHeight="1" x14ac:dyDescent="0.25">
      <c r="A1" s="107" t="s">
        <v>134</v>
      </c>
      <c r="B1" s="107"/>
      <c r="C1" s="107"/>
      <c r="D1" s="107"/>
    </row>
    <row r="2" spans="1:5" ht="28.5" customHeight="1" thickBot="1" x14ac:dyDescent="0.3">
      <c r="A2" s="57"/>
      <c r="B2" s="57"/>
      <c r="C2" s="57"/>
      <c r="D2" s="57"/>
    </row>
    <row r="3" spans="1:5" ht="28.5" customHeight="1" thickBot="1" x14ac:dyDescent="0.3">
      <c r="A3" s="67" t="s">
        <v>0</v>
      </c>
      <c r="B3" s="103" t="s">
        <v>143</v>
      </c>
      <c r="C3" s="104"/>
      <c r="D3" s="58"/>
    </row>
    <row r="4" spans="1:5" ht="28.5" customHeight="1" thickBot="1" x14ac:dyDescent="0.3">
      <c r="A4" s="102" t="s">
        <v>1</v>
      </c>
      <c r="B4" s="105" t="s">
        <v>142</v>
      </c>
      <c r="C4" s="106"/>
      <c r="D4" s="58"/>
    </row>
    <row r="5" spans="1:5" ht="16.5" customHeight="1" thickBot="1" x14ac:dyDescent="0.3">
      <c r="B5" s="58"/>
      <c r="C5" s="58"/>
      <c r="D5" s="58"/>
    </row>
    <row r="6" spans="1:5" ht="36" customHeight="1" thickBot="1" x14ac:dyDescent="0.3">
      <c r="B6" s="65" t="s">
        <v>4</v>
      </c>
      <c r="C6" s="65" t="s">
        <v>5</v>
      </c>
      <c r="D6" s="65" t="s">
        <v>133</v>
      </c>
      <c r="E6" s="59"/>
    </row>
    <row r="7" spans="1:5" ht="40.15" customHeight="1" thickBot="1" x14ac:dyDescent="0.3">
      <c r="A7" s="99" t="s">
        <v>28</v>
      </c>
      <c r="B7" s="93">
        <f>'Increase Participation'!B58</f>
        <v>0</v>
      </c>
      <c r="C7" s="96">
        <f>'Increase Participation'!D58</f>
        <v>0</v>
      </c>
      <c r="D7" s="96">
        <f>'Increase Participation'!F58</f>
        <v>0</v>
      </c>
      <c r="E7" s="60"/>
    </row>
    <row r="8" spans="1:5" ht="40.15" customHeight="1" thickBot="1" x14ac:dyDescent="0.3">
      <c r="A8" s="100" t="s">
        <v>111</v>
      </c>
      <c r="B8" s="66">
        <f>'Improve Coaching'!B58</f>
        <v>0</v>
      </c>
      <c r="C8" s="97">
        <f>'Improve Coaching'!D58</f>
        <v>0</v>
      </c>
      <c r="D8" s="97">
        <f>'Improve Coaching'!F58</f>
        <v>0</v>
      </c>
      <c r="E8" s="60"/>
    </row>
    <row r="9" spans="1:5" ht="40.15" customHeight="1" thickBot="1" x14ac:dyDescent="0.3">
      <c r="A9" s="101" t="s">
        <v>29</v>
      </c>
      <c r="B9" s="94">
        <f>'Improve Governance'!B58</f>
        <v>0</v>
      </c>
      <c r="C9" s="98">
        <f>'Improve Governance'!D58</f>
        <v>0</v>
      </c>
      <c r="D9" s="98">
        <f>'Improve Governance'!F58</f>
        <v>0</v>
      </c>
      <c r="E9" s="60"/>
    </row>
    <row r="10" spans="1:5" ht="28.15" customHeight="1" thickBot="1" x14ac:dyDescent="0.3">
      <c r="A10" s="61"/>
      <c r="B10" s="95">
        <f>SUM(B7:B9)</f>
        <v>0</v>
      </c>
      <c r="C10" s="95">
        <f>SUM(C7:C9)</f>
        <v>0</v>
      </c>
      <c r="D10" s="95">
        <f>SUM(D7:D9)</f>
        <v>0</v>
      </c>
      <c r="E10" s="60"/>
    </row>
    <row r="11" spans="1:5" ht="28.15" customHeight="1" thickBot="1" x14ac:dyDescent="0.3">
      <c r="A11" s="61"/>
    </row>
    <row r="12" spans="1:5" ht="45" customHeight="1" thickBot="1" x14ac:dyDescent="0.3">
      <c r="A12" s="65" t="s">
        <v>112</v>
      </c>
      <c r="B12" s="108">
        <f>C10</f>
        <v>0</v>
      </c>
      <c r="C12" s="109"/>
      <c r="D12" s="110"/>
    </row>
    <row r="13" spans="1:5" ht="34.15" customHeight="1" thickBot="1" x14ac:dyDescent="0.3"/>
    <row r="14" spans="1:5" ht="45" customHeight="1" thickBot="1" x14ac:dyDescent="0.3">
      <c r="A14" s="65" t="s">
        <v>132</v>
      </c>
      <c r="B14" s="111">
        <f>D10</f>
        <v>0</v>
      </c>
      <c r="C14" s="112"/>
      <c r="D14" s="113"/>
    </row>
  </sheetData>
  <sheetProtection selectLockedCells="1"/>
  <mergeCells count="5">
    <mergeCell ref="B3:C3"/>
    <mergeCell ref="B4:C4"/>
    <mergeCell ref="A1:D1"/>
    <mergeCell ref="B12:D12"/>
    <mergeCell ref="B14:D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8"/>
  <sheetViews>
    <sheetView view="pageLayout" topLeftCell="A46" zoomScale="60" zoomScaleNormal="140" zoomScaleSheetLayoutView="150" zoomScalePageLayoutView="60" workbookViewId="0">
      <selection activeCell="F58" sqref="F58"/>
    </sheetView>
  </sheetViews>
  <sheetFormatPr defaultColWidth="10.75" defaultRowHeight="14.25" x14ac:dyDescent="0.2"/>
  <cols>
    <col min="1" max="7" width="17.5" customWidth="1"/>
  </cols>
  <sheetData>
    <row r="1" spans="1:7" ht="25.15" customHeight="1" x14ac:dyDescent="0.2">
      <c r="A1" s="70" t="s">
        <v>9</v>
      </c>
      <c r="B1" s="124" t="str">
        <f>'Association Name'!A7</f>
        <v>Increase Participation</v>
      </c>
      <c r="C1" s="124"/>
      <c r="D1" s="124"/>
      <c r="E1" s="124"/>
      <c r="F1" s="70" t="s">
        <v>6</v>
      </c>
      <c r="G1" s="72" t="s">
        <v>30</v>
      </c>
    </row>
    <row r="2" spans="1:7" ht="46.15" customHeight="1" x14ac:dyDescent="0.2">
      <c r="A2" s="70" t="s">
        <v>126</v>
      </c>
      <c r="B2" s="114"/>
      <c r="C2" s="114"/>
      <c r="D2" s="114"/>
      <c r="E2" s="114"/>
      <c r="F2" s="114"/>
      <c r="G2" s="73" t="s">
        <v>125</v>
      </c>
    </row>
    <row r="3" spans="1:7" ht="34.9" customHeight="1" x14ac:dyDescent="0.2">
      <c r="A3" s="114" t="s">
        <v>59</v>
      </c>
      <c r="B3" s="115"/>
      <c r="C3" s="115"/>
      <c r="D3" s="115"/>
      <c r="E3" s="115"/>
      <c r="F3" s="116"/>
      <c r="G3" s="63"/>
    </row>
    <row r="4" spans="1:7" ht="34.9" customHeight="1" x14ac:dyDescent="0.2">
      <c r="A4" s="114"/>
      <c r="B4" s="115"/>
      <c r="C4" s="115"/>
      <c r="D4" s="115"/>
      <c r="E4" s="115"/>
      <c r="F4" s="116"/>
      <c r="G4" s="63"/>
    </row>
    <row r="5" spans="1:7" ht="34.9" customHeight="1" x14ac:dyDescent="0.2">
      <c r="A5" s="114"/>
      <c r="B5" s="117"/>
      <c r="C5" s="117"/>
      <c r="D5" s="117"/>
      <c r="E5" s="117"/>
      <c r="F5" s="118"/>
      <c r="G5" s="63"/>
    </row>
    <row r="6" spans="1:7" ht="34.9" customHeight="1" x14ac:dyDescent="0.2">
      <c r="A6" s="114" t="s">
        <v>137</v>
      </c>
      <c r="B6" s="126"/>
      <c r="C6" s="126"/>
      <c r="D6" s="126"/>
      <c r="E6" s="126"/>
      <c r="F6" s="127"/>
      <c r="G6" s="63"/>
    </row>
    <row r="7" spans="1:7" ht="34.9" customHeight="1" x14ac:dyDescent="0.2">
      <c r="A7" s="114"/>
      <c r="B7" s="115"/>
      <c r="C7" s="115"/>
      <c r="D7" s="115"/>
      <c r="E7" s="115"/>
      <c r="F7" s="116"/>
      <c r="G7" s="63"/>
    </row>
    <row r="8" spans="1:7" ht="34.9" customHeight="1" x14ac:dyDescent="0.2">
      <c r="A8" s="114"/>
      <c r="B8" s="115"/>
      <c r="C8" s="115"/>
      <c r="D8" s="115"/>
      <c r="E8" s="115"/>
      <c r="F8" s="116"/>
      <c r="G8" s="63"/>
    </row>
    <row r="9" spans="1:7" ht="17.649999999999999" customHeight="1" x14ac:dyDescent="0.2">
      <c r="A9" s="120" t="s">
        <v>121</v>
      </c>
      <c r="B9" s="120"/>
      <c r="C9" s="120"/>
      <c r="D9" s="120"/>
      <c r="E9" s="120"/>
      <c r="F9" s="120"/>
      <c r="G9" s="120"/>
    </row>
    <row r="10" spans="1:7" ht="46.9" customHeight="1" x14ac:dyDescent="0.2">
      <c r="A10" s="70" t="s">
        <v>122</v>
      </c>
      <c r="B10" s="70" t="s">
        <v>124</v>
      </c>
      <c r="C10" s="70" t="s">
        <v>123</v>
      </c>
      <c r="D10" s="70" t="s">
        <v>139</v>
      </c>
      <c r="E10" s="70" t="s">
        <v>131</v>
      </c>
      <c r="F10" s="70" t="s">
        <v>130</v>
      </c>
      <c r="G10" s="70" t="s">
        <v>129</v>
      </c>
    </row>
    <row r="11" spans="1:7" ht="16.149999999999999" customHeight="1" x14ac:dyDescent="0.2">
      <c r="A11" s="123"/>
      <c r="B11" s="123"/>
      <c r="C11" s="123"/>
      <c r="D11" s="123"/>
      <c r="E11" s="123"/>
      <c r="F11" s="119"/>
      <c r="G11" s="119"/>
    </row>
    <row r="12" spans="1:7" ht="20.100000000000001" customHeight="1" x14ac:dyDescent="0.2">
      <c r="A12" s="123"/>
      <c r="B12" s="123"/>
      <c r="C12" s="123"/>
      <c r="D12" s="123"/>
      <c r="E12" s="123"/>
      <c r="F12" s="119"/>
      <c r="G12" s="119"/>
    </row>
    <row r="13" spans="1:7" ht="42.6" customHeight="1" x14ac:dyDescent="0.2">
      <c r="A13" s="120" t="s">
        <v>136</v>
      </c>
      <c r="B13" s="120"/>
      <c r="C13" s="120" t="s">
        <v>127</v>
      </c>
      <c r="D13" s="120"/>
      <c r="E13" s="70" t="s">
        <v>128</v>
      </c>
      <c r="F13" s="70" t="s">
        <v>110</v>
      </c>
      <c r="G13" s="70" t="s">
        <v>135</v>
      </c>
    </row>
    <row r="14" spans="1:7" ht="33.6" customHeight="1" x14ac:dyDescent="0.2">
      <c r="A14" s="121"/>
      <c r="B14" s="121"/>
      <c r="C14" s="122"/>
      <c r="D14" s="122"/>
      <c r="E14" s="80">
        <f>SUM(A11:G12)</f>
        <v>0</v>
      </c>
      <c r="F14" s="80"/>
      <c r="G14" s="71"/>
    </row>
    <row r="15" spans="1:7" ht="25.15" customHeight="1" x14ac:dyDescent="0.2">
      <c r="A15" s="70" t="s">
        <v>9</v>
      </c>
      <c r="B15" s="128" t="str">
        <f>'Association Name'!A7</f>
        <v>Increase Participation</v>
      </c>
      <c r="C15" s="124"/>
      <c r="D15" s="124"/>
      <c r="E15" s="124"/>
      <c r="F15" s="70" t="s">
        <v>6</v>
      </c>
      <c r="G15" s="72" t="s">
        <v>31</v>
      </c>
    </row>
    <row r="16" spans="1:7" ht="46.15" customHeight="1" x14ac:dyDescent="0.2">
      <c r="A16" s="70" t="s">
        <v>126</v>
      </c>
      <c r="B16" s="129"/>
      <c r="C16" s="114"/>
      <c r="D16" s="114"/>
      <c r="E16" s="114"/>
      <c r="F16" s="114"/>
      <c r="G16" s="73" t="s">
        <v>125</v>
      </c>
    </row>
    <row r="17" spans="1:7" ht="34.9" customHeight="1" x14ac:dyDescent="0.2">
      <c r="A17" s="114" t="s">
        <v>59</v>
      </c>
      <c r="B17" s="115"/>
      <c r="C17" s="115"/>
      <c r="D17" s="115"/>
      <c r="E17" s="115"/>
      <c r="F17" s="116"/>
      <c r="G17" s="62"/>
    </row>
    <row r="18" spans="1:7" ht="34.9" customHeight="1" x14ac:dyDescent="0.2">
      <c r="A18" s="114"/>
      <c r="B18" s="115"/>
      <c r="C18" s="115"/>
      <c r="D18" s="115"/>
      <c r="E18" s="115"/>
      <c r="F18" s="116"/>
      <c r="G18" s="63"/>
    </row>
    <row r="19" spans="1:7" ht="34.9" customHeight="1" x14ac:dyDescent="0.2">
      <c r="A19" s="114"/>
      <c r="B19" s="117"/>
      <c r="C19" s="117"/>
      <c r="D19" s="117"/>
      <c r="E19" s="117"/>
      <c r="F19" s="118"/>
      <c r="G19" s="63"/>
    </row>
    <row r="20" spans="1:7" ht="34.9" customHeight="1" x14ac:dyDescent="0.2">
      <c r="A20" s="114" t="s">
        <v>137</v>
      </c>
      <c r="B20" s="126"/>
      <c r="C20" s="126"/>
      <c r="D20" s="126"/>
      <c r="E20" s="126"/>
      <c r="F20" s="127"/>
      <c r="G20" s="63"/>
    </row>
    <row r="21" spans="1:7" ht="34.9" customHeight="1" x14ac:dyDescent="0.2">
      <c r="A21" s="114"/>
      <c r="B21" s="115"/>
      <c r="C21" s="115"/>
      <c r="D21" s="115"/>
      <c r="E21" s="115"/>
      <c r="F21" s="116"/>
      <c r="G21" s="63"/>
    </row>
    <row r="22" spans="1:7" ht="34.9" customHeight="1" x14ac:dyDescent="0.2">
      <c r="A22" s="125"/>
      <c r="B22" s="115"/>
      <c r="C22" s="115"/>
      <c r="D22" s="115"/>
      <c r="E22" s="115"/>
      <c r="F22" s="116"/>
      <c r="G22" s="64"/>
    </row>
    <row r="23" spans="1:7" ht="17.649999999999999" customHeight="1" x14ac:dyDescent="0.2">
      <c r="A23" s="120" t="s">
        <v>121</v>
      </c>
      <c r="B23" s="120"/>
      <c r="C23" s="120"/>
      <c r="D23" s="120"/>
      <c r="E23" s="120"/>
      <c r="F23" s="120"/>
      <c r="G23" s="120"/>
    </row>
    <row r="24" spans="1:7" ht="46.9" customHeight="1" x14ac:dyDescent="0.2">
      <c r="A24" s="70" t="s">
        <v>122</v>
      </c>
      <c r="B24" s="70" t="s">
        <v>124</v>
      </c>
      <c r="C24" s="70" t="s">
        <v>123</v>
      </c>
      <c r="D24" s="70" t="s">
        <v>139</v>
      </c>
      <c r="E24" s="70" t="s">
        <v>131</v>
      </c>
      <c r="F24" s="70" t="s">
        <v>130</v>
      </c>
      <c r="G24" s="70" t="s">
        <v>129</v>
      </c>
    </row>
    <row r="25" spans="1:7" ht="15.4" customHeight="1" x14ac:dyDescent="0.2">
      <c r="A25" s="123"/>
      <c r="B25" s="123"/>
      <c r="C25" s="123"/>
      <c r="D25" s="123"/>
      <c r="E25" s="123"/>
      <c r="F25" s="119"/>
      <c r="G25" s="119"/>
    </row>
    <row r="26" spans="1:7" ht="20.100000000000001" customHeight="1" x14ac:dyDescent="0.2">
      <c r="A26" s="123"/>
      <c r="B26" s="123"/>
      <c r="C26" s="123"/>
      <c r="D26" s="123"/>
      <c r="E26" s="123"/>
      <c r="F26" s="119"/>
      <c r="G26" s="119"/>
    </row>
    <row r="27" spans="1:7" ht="41.45" customHeight="1" x14ac:dyDescent="0.2">
      <c r="A27" s="120" t="s">
        <v>136</v>
      </c>
      <c r="B27" s="120"/>
      <c r="C27" s="120" t="s">
        <v>127</v>
      </c>
      <c r="D27" s="120"/>
      <c r="E27" s="70" t="s">
        <v>128</v>
      </c>
      <c r="F27" s="70" t="s">
        <v>110</v>
      </c>
      <c r="G27" s="70" t="s">
        <v>135</v>
      </c>
    </row>
    <row r="28" spans="1:7" ht="34.15" customHeight="1" x14ac:dyDescent="0.2">
      <c r="A28" s="121"/>
      <c r="B28" s="121"/>
      <c r="C28" s="122"/>
      <c r="D28" s="122"/>
      <c r="E28" s="80">
        <f>SUM(A25:G26)</f>
        <v>0</v>
      </c>
      <c r="F28" s="80"/>
      <c r="G28" s="71"/>
    </row>
    <row r="29" spans="1:7" ht="25.15" customHeight="1" x14ac:dyDescent="0.2">
      <c r="A29" s="70" t="s">
        <v>9</v>
      </c>
      <c r="B29" s="124" t="str">
        <f>'Association Name'!A7</f>
        <v>Increase Participation</v>
      </c>
      <c r="C29" s="124"/>
      <c r="D29" s="124"/>
      <c r="E29" s="124"/>
      <c r="F29" s="70" t="s">
        <v>6</v>
      </c>
      <c r="G29" s="72" t="s">
        <v>108</v>
      </c>
    </row>
    <row r="30" spans="1:7" ht="46.15" customHeight="1" x14ac:dyDescent="0.2">
      <c r="A30" s="70" t="s">
        <v>126</v>
      </c>
      <c r="B30" s="114"/>
      <c r="C30" s="114"/>
      <c r="D30" s="114"/>
      <c r="E30" s="114"/>
      <c r="F30" s="114"/>
      <c r="G30" s="73" t="s">
        <v>125</v>
      </c>
    </row>
    <row r="31" spans="1:7" ht="34.9" customHeight="1" x14ac:dyDescent="0.2">
      <c r="A31" s="114" t="s">
        <v>59</v>
      </c>
      <c r="B31" s="115"/>
      <c r="C31" s="115"/>
      <c r="D31" s="115"/>
      <c r="E31" s="115"/>
      <c r="F31" s="116"/>
      <c r="G31" s="62"/>
    </row>
    <row r="32" spans="1:7" ht="34.9" customHeight="1" x14ac:dyDescent="0.2">
      <c r="A32" s="114"/>
      <c r="B32" s="115"/>
      <c r="C32" s="115"/>
      <c r="D32" s="115"/>
      <c r="E32" s="115"/>
      <c r="F32" s="116"/>
      <c r="G32" s="63"/>
    </row>
    <row r="33" spans="1:7" ht="34.9" customHeight="1" x14ac:dyDescent="0.2">
      <c r="A33" s="114"/>
      <c r="B33" s="117"/>
      <c r="C33" s="117"/>
      <c r="D33" s="117"/>
      <c r="E33" s="117"/>
      <c r="F33" s="118"/>
      <c r="G33" s="63"/>
    </row>
    <row r="34" spans="1:7" ht="34.9" customHeight="1" x14ac:dyDescent="0.2">
      <c r="A34" s="114" t="s">
        <v>137</v>
      </c>
      <c r="B34" s="126"/>
      <c r="C34" s="126"/>
      <c r="D34" s="126"/>
      <c r="E34" s="126"/>
      <c r="F34" s="127"/>
      <c r="G34" s="63"/>
    </row>
    <row r="35" spans="1:7" ht="34.9" customHeight="1" x14ac:dyDescent="0.2">
      <c r="A35" s="114"/>
      <c r="B35" s="115"/>
      <c r="C35" s="115"/>
      <c r="D35" s="115"/>
      <c r="E35" s="115"/>
      <c r="F35" s="116"/>
      <c r="G35" s="63"/>
    </row>
    <row r="36" spans="1:7" ht="34.9" customHeight="1" x14ac:dyDescent="0.2">
      <c r="A36" s="125"/>
      <c r="B36" s="115"/>
      <c r="C36" s="115"/>
      <c r="D36" s="115"/>
      <c r="E36" s="115"/>
      <c r="F36" s="116"/>
      <c r="G36" s="64"/>
    </row>
    <row r="37" spans="1:7" ht="17.649999999999999" customHeight="1" x14ac:dyDescent="0.2">
      <c r="A37" s="120" t="s">
        <v>121</v>
      </c>
      <c r="B37" s="120"/>
      <c r="C37" s="120"/>
      <c r="D37" s="120"/>
      <c r="E37" s="120"/>
      <c r="F37" s="120"/>
      <c r="G37" s="120"/>
    </row>
    <row r="38" spans="1:7" ht="46.9" customHeight="1" x14ac:dyDescent="0.2">
      <c r="A38" s="70" t="s">
        <v>122</v>
      </c>
      <c r="B38" s="70" t="s">
        <v>124</v>
      </c>
      <c r="C38" s="70" t="s">
        <v>123</v>
      </c>
      <c r="D38" s="70" t="s">
        <v>139</v>
      </c>
      <c r="E38" s="70" t="s">
        <v>131</v>
      </c>
      <c r="F38" s="70" t="s">
        <v>130</v>
      </c>
      <c r="G38" s="70" t="s">
        <v>129</v>
      </c>
    </row>
    <row r="39" spans="1:7" ht="15.4" customHeight="1" x14ac:dyDescent="0.2">
      <c r="A39" s="123"/>
      <c r="B39" s="123"/>
      <c r="C39" s="123"/>
      <c r="D39" s="123"/>
      <c r="E39" s="123"/>
      <c r="F39" s="119"/>
      <c r="G39" s="119"/>
    </row>
    <row r="40" spans="1:7" ht="20.100000000000001" customHeight="1" x14ac:dyDescent="0.2">
      <c r="A40" s="123"/>
      <c r="B40" s="123"/>
      <c r="C40" s="123"/>
      <c r="D40" s="123"/>
      <c r="E40" s="123"/>
      <c r="F40" s="119"/>
      <c r="G40" s="119"/>
    </row>
    <row r="41" spans="1:7" ht="42" customHeight="1" x14ac:dyDescent="0.2">
      <c r="A41" s="120" t="s">
        <v>136</v>
      </c>
      <c r="B41" s="120"/>
      <c r="C41" s="120" t="s">
        <v>127</v>
      </c>
      <c r="D41" s="120"/>
      <c r="E41" s="70" t="s">
        <v>128</v>
      </c>
      <c r="F41" s="70" t="s">
        <v>110</v>
      </c>
      <c r="G41" s="70" t="s">
        <v>135</v>
      </c>
    </row>
    <row r="42" spans="1:7" ht="34.5" customHeight="1" x14ac:dyDescent="0.2">
      <c r="A42" s="121"/>
      <c r="B42" s="121"/>
      <c r="C42" s="122"/>
      <c r="D42" s="122"/>
      <c r="E42" s="80">
        <f>SUM(A39:G40)</f>
        <v>0</v>
      </c>
      <c r="F42" s="80"/>
      <c r="G42" s="71"/>
    </row>
    <row r="43" spans="1:7" ht="25.15" customHeight="1" x14ac:dyDescent="0.2">
      <c r="A43" s="70" t="s">
        <v>9</v>
      </c>
      <c r="B43" s="124" t="str">
        <f>'Association Name'!A7</f>
        <v>Increase Participation</v>
      </c>
      <c r="C43" s="124"/>
      <c r="D43" s="124"/>
      <c r="E43" s="124"/>
      <c r="F43" s="70" t="s">
        <v>6</v>
      </c>
      <c r="G43" s="72" t="s">
        <v>109</v>
      </c>
    </row>
    <row r="44" spans="1:7" ht="43.5" customHeight="1" x14ac:dyDescent="0.2">
      <c r="A44" s="70" t="s">
        <v>126</v>
      </c>
      <c r="B44" s="114"/>
      <c r="C44" s="114"/>
      <c r="D44" s="114"/>
      <c r="E44" s="114"/>
      <c r="F44" s="114"/>
      <c r="G44" s="73" t="s">
        <v>125</v>
      </c>
    </row>
    <row r="45" spans="1:7" ht="33" customHeight="1" x14ac:dyDescent="0.2">
      <c r="A45" s="114" t="s">
        <v>59</v>
      </c>
      <c r="B45" s="115"/>
      <c r="C45" s="115"/>
      <c r="D45" s="115"/>
      <c r="E45" s="115"/>
      <c r="F45" s="116"/>
      <c r="G45" s="63"/>
    </row>
    <row r="46" spans="1:7" ht="33" customHeight="1" x14ac:dyDescent="0.2">
      <c r="A46" s="114"/>
      <c r="B46" s="115"/>
      <c r="C46" s="115"/>
      <c r="D46" s="115"/>
      <c r="E46" s="115"/>
      <c r="F46" s="116"/>
      <c r="G46" s="63"/>
    </row>
    <row r="47" spans="1:7" ht="33" customHeight="1" x14ac:dyDescent="0.2">
      <c r="A47" s="114"/>
      <c r="B47" s="117"/>
      <c r="C47" s="117"/>
      <c r="D47" s="117"/>
      <c r="E47" s="117"/>
      <c r="F47" s="118"/>
      <c r="G47" s="63"/>
    </row>
    <row r="48" spans="1:7" ht="33" customHeight="1" x14ac:dyDescent="0.2">
      <c r="A48" s="114" t="s">
        <v>137</v>
      </c>
      <c r="B48" s="126"/>
      <c r="C48" s="126"/>
      <c r="D48" s="126"/>
      <c r="E48" s="126"/>
      <c r="F48" s="127"/>
      <c r="G48" s="63"/>
    </row>
    <row r="49" spans="1:7" ht="33" customHeight="1" x14ac:dyDescent="0.2">
      <c r="A49" s="114"/>
      <c r="B49" s="115"/>
      <c r="C49" s="115"/>
      <c r="D49" s="115"/>
      <c r="E49" s="115"/>
      <c r="F49" s="116"/>
      <c r="G49" s="63"/>
    </row>
    <row r="50" spans="1:7" ht="33" customHeight="1" x14ac:dyDescent="0.2">
      <c r="A50" s="125"/>
      <c r="B50" s="115"/>
      <c r="C50" s="115"/>
      <c r="D50" s="115"/>
      <c r="E50" s="115"/>
      <c r="F50" s="116"/>
      <c r="G50" s="64"/>
    </row>
    <row r="51" spans="1:7" ht="16.899999999999999" customHeight="1" x14ac:dyDescent="0.2">
      <c r="A51" s="120" t="s">
        <v>121</v>
      </c>
      <c r="B51" s="120"/>
      <c r="C51" s="120"/>
      <c r="D51" s="120"/>
      <c r="E51" s="120"/>
      <c r="F51" s="120"/>
      <c r="G51" s="120"/>
    </row>
    <row r="52" spans="1:7" ht="46.9" customHeight="1" x14ac:dyDescent="0.2">
      <c r="A52" s="70" t="s">
        <v>122</v>
      </c>
      <c r="B52" s="70" t="s">
        <v>124</v>
      </c>
      <c r="C52" s="70" t="s">
        <v>123</v>
      </c>
      <c r="D52" s="70" t="s">
        <v>139</v>
      </c>
      <c r="E52" s="70" t="s">
        <v>131</v>
      </c>
      <c r="F52" s="70" t="s">
        <v>130</v>
      </c>
      <c r="G52" s="70" t="s">
        <v>129</v>
      </c>
    </row>
    <row r="53" spans="1:7" ht="14.65" customHeight="1" x14ac:dyDescent="0.2">
      <c r="A53" s="123"/>
      <c r="B53" s="123"/>
      <c r="C53" s="123"/>
      <c r="D53" s="123"/>
      <c r="E53" s="123"/>
      <c r="F53" s="119"/>
      <c r="G53" s="119"/>
    </row>
    <row r="54" spans="1:7" ht="16.899999999999999" customHeight="1" x14ac:dyDescent="0.2">
      <c r="A54" s="123"/>
      <c r="B54" s="123"/>
      <c r="C54" s="123"/>
      <c r="D54" s="123"/>
      <c r="E54" s="123"/>
      <c r="F54" s="119"/>
      <c r="G54" s="119"/>
    </row>
    <row r="55" spans="1:7" ht="42.6" customHeight="1" x14ac:dyDescent="0.2">
      <c r="A55" s="120" t="s">
        <v>136</v>
      </c>
      <c r="B55" s="120"/>
      <c r="C55" s="120" t="s">
        <v>127</v>
      </c>
      <c r="D55" s="120"/>
      <c r="E55" s="70" t="s">
        <v>128</v>
      </c>
      <c r="F55" s="70" t="s">
        <v>110</v>
      </c>
      <c r="G55" s="70" t="s">
        <v>135</v>
      </c>
    </row>
    <row r="56" spans="1:7" ht="26.45" customHeight="1" x14ac:dyDescent="0.2">
      <c r="A56" s="121"/>
      <c r="B56" s="121"/>
      <c r="C56" s="122"/>
      <c r="D56" s="122"/>
      <c r="E56" s="80">
        <f>SUM(A53:G54)</f>
        <v>0</v>
      </c>
      <c r="F56" s="80"/>
      <c r="G56" s="71"/>
    </row>
    <row r="57" spans="1:7" ht="10.15" customHeight="1" x14ac:dyDescent="0.25">
      <c r="A57" s="68"/>
      <c r="B57" s="68"/>
      <c r="C57" s="74"/>
      <c r="D57" s="74"/>
      <c r="E57" s="75"/>
      <c r="F57" s="75"/>
      <c r="G57" s="69"/>
    </row>
    <row r="58" spans="1:7" ht="28.9" customHeight="1" x14ac:dyDescent="0.2">
      <c r="A58" s="79" t="s">
        <v>4</v>
      </c>
      <c r="B58" s="80">
        <f>SUM(E14+E28+E42+E56)</f>
        <v>0</v>
      </c>
      <c r="C58" s="81" t="s">
        <v>5</v>
      </c>
      <c r="D58" s="80">
        <f>SUM(F14, F28, F42, F56)</f>
        <v>0</v>
      </c>
      <c r="E58" s="81" t="s">
        <v>138</v>
      </c>
      <c r="F58" s="82">
        <v>0</v>
      </c>
      <c r="G58" s="83"/>
    </row>
  </sheetData>
  <mergeCells count="88">
    <mergeCell ref="A6:A8"/>
    <mergeCell ref="B6:F6"/>
    <mergeCell ref="B7:F7"/>
    <mergeCell ref="B8:F8"/>
    <mergeCell ref="A9:G9"/>
    <mergeCell ref="B1:E1"/>
    <mergeCell ref="A3:A5"/>
    <mergeCell ref="B3:F3"/>
    <mergeCell ref="B4:F4"/>
    <mergeCell ref="B5:F5"/>
    <mergeCell ref="B2:F2"/>
    <mergeCell ref="G11:G12"/>
    <mergeCell ref="A13:B13"/>
    <mergeCell ref="C13:D13"/>
    <mergeCell ref="A14:B14"/>
    <mergeCell ref="C14:D14"/>
    <mergeCell ref="A11:A12"/>
    <mergeCell ref="B11:B12"/>
    <mergeCell ref="C11:C12"/>
    <mergeCell ref="D11:D12"/>
    <mergeCell ref="E11:E12"/>
    <mergeCell ref="A17:A19"/>
    <mergeCell ref="B17:F17"/>
    <mergeCell ref="B18:F18"/>
    <mergeCell ref="B19:F19"/>
    <mergeCell ref="F11:F12"/>
    <mergeCell ref="B15:E15"/>
    <mergeCell ref="B16:F16"/>
    <mergeCell ref="A20:A22"/>
    <mergeCell ref="B20:F20"/>
    <mergeCell ref="B21:F21"/>
    <mergeCell ref="B22:F22"/>
    <mergeCell ref="A23:G23"/>
    <mergeCell ref="F25:F26"/>
    <mergeCell ref="G25:G26"/>
    <mergeCell ref="A27:B27"/>
    <mergeCell ref="C27:D27"/>
    <mergeCell ref="A28:B28"/>
    <mergeCell ref="C28:D28"/>
    <mergeCell ref="A25:A26"/>
    <mergeCell ref="B25:B26"/>
    <mergeCell ref="C25:C26"/>
    <mergeCell ref="D25:D26"/>
    <mergeCell ref="E25:E26"/>
    <mergeCell ref="G39:G40"/>
    <mergeCell ref="B29:E29"/>
    <mergeCell ref="A31:A33"/>
    <mergeCell ref="B31:F31"/>
    <mergeCell ref="B32:F32"/>
    <mergeCell ref="B33:F33"/>
    <mergeCell ref="B30:F30"/>
    <mergeCell ref="A37:G37"/>
    <mergeCell ref="A34:A36"/>
    <mergeCell ref="B34:F34"/>
    <mergeCell ref="B35:F35"/>
    <mergeCell ref="B36:F36"/>
    <mergeCell ref="A56:B56"/>
    <mergeCell ref="C56:D56"/>
    <mergeCell ref="A48:A50"/>
    <mergeCell ref="B48:F48"/>
    <mergeCell ref="B49:F49"/>
    <mergeCell ref="B50:F50"/>
    <mergeCell ref="A51:G51"/>
    <mergeCell ref="A53:A54"/>
    <mergeCell ref="B53:B54"/>
    <mergeCell ref="C53:C54"/>
    <mergeCell ref="D53:D54"/>
    <mergeCell ref="E53:E54"/>
    <mergeCell ref="G53:G54"/>
    <mergeCell ref="A55:B55"/>
    <mergeCell ref="C55:D55"/>
    <mergeCell ref="B44:F44"/>
    <mergeCell ref="F39:F40"/>
    <mergeCell ref="A41:B41"/>
    <mergeCell ref="C41:D41"/>
    <mergeCell ref="A42:B42"/>
    <mergeCell ref="C42:D42"/>
    <mergeCell ref="A39:A40"/>
    <mergeCell ref="B39:B40"/>
    <mergeCell ref="C39:C40"/>
    <mergeCell ref="D39:D40"/>
    <mergeCell ref="E39:E40"/>
    <mergeCell ref="B43:E43"/>
    <mergeCell ref="A45:A47"/>
    <mergeCell ref="B45:F45"/>
    <mergeCell ref="B46:F46"/>
    <mergeCell ref="B47:F47"/>
    <mergeCell ref="F53:F54"/>
  </mergeCells>
  <dataValidations count="1">
    <dataValidation type="list" allowBlank="1" showInputMessage="1" showErrorMessage="1" sqref="G3:G8 G31:G36 G17:G22 G45:G50" xr:uid="{00000000-0002-0000-0100-000000000000}">
      <formula1>people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8"/>
  <sheetViews>
    <sheetView view="pageLayout" topLeftCell="A44" zoomScale="60" zoomScaleNormal="140" zoomScaleSheetLayoutView="150" zoomScalePageLayoutView="60" workbookViewId="0">
      <selection activeCell="F58" sqref="F58"/>
    </sheetView>
  </sheetViews>
  <sheetFormatPr defaultColWidth="10.75" defaultRowHeight="14.25" x14ac:dyDescent="0.2"/>
  <cols>
    <col min="1" max="7" width="17.5" customWidth="1"/>
  </cols>
  <sheetData>
    <row r="1" spans="1:7" ht="25.15" customHeight="1" x14ac:dyDescent="0.2">
      <c r="A1" s="76" t="s">
        <v>19</v>
      </c>
      <c r="B1" s="124" t="str">
        <f>'Association Name'!A8</f>
        <v>Improve Coaching, Volunteering &amp; Officiating</v>
      </c>
      <c r="C1" s="124"/>
      <c r="D1" s="124"/>
      <c r="E1" s="124"/>
      <c r="F1" s="76" t="s">
        <v>6</v>
      </c>
      <c r="G1" s="72" t="s">
        <v>116</v>
      </c>
    </row>
    <row r="2" spans="1:7" ht="46.15" customHeight="1" x14ac:dyDescent="0.2">
      <c r="A2" s="76" t="s">
        <v>126</v>
      </c>
      <c r="B2" s="114"/>
      <c r="C2" s="114"/>
      <c r="D2" s="114"/>
      <c r="E2" s="114"/>
      <c r="F2" s="114"/>
      <c r="G2" s="73" t="s">
        <v>125</v>
      </c>
    </row>
    <row r="3" spans="1:7" ht="34.9" customHeight="1" x14ac:dyDescent="0.2">
      <c r="A3" s="114" t="s">
        <v>59</v>
      </c>
      <c r="B3" s="115"/>
      <c r="C3" s="115"/>
      <c r="D3" s="115"/>
      <c r="E3" s="115"/>
      <c r="F3" s="116"/>
      <c r="G3" s="62"/>
    </row>
    <row r="4" spans="1:7" ht="34.9" customHeight="1" x14ac:dyDescent="0.2">
      <c r="A4" s="114"/>
      <c r="B4" s="115"/>
      <c r="C4" s="115"/>
      <c r="D4" s="115"/>
      <c r="E4" s="115"/>
      <c r="F4" s="116"/>
      <c r="G4" s="63"/>
    </row>
    <row r="5" spans="1:7" ht="34.9" customHeight="1" x14ac:dyDescent="0.2">
      <c r="A5" s="114"/>
      <c r="B5" s="117"/>
      <c r="C5" s="117"/>
      <c r="D5" s="117"/>
      <c r="E5" s="117"/>
      <c r="F5" s="118"/>
      <c r="G5" s="63"/>
    </row>
    <row r="6" spans="1:7" ht="34.9" customHeight="1" x14ac:dyDescent="0.2">
      <c r="A6" s="114" t="s">
        <v>137</v>
      </c>
      <c r="B6" s="126"/>
      <c r="C6" s="126"/>
      <c r="D6" s="126"/>
      <c r="E6" s="126"/>
      <c r="F6" s="127"/>
      <c r="G6" s="63"/>
    </row>
    <row r="7" spans="1:7" ht="34.9" customHeight="1" x14ac:dyDescent="0.2">
      <c r="A7" s="114"/>
      <c r="B7" s="115"/>
      <c r="C7" s="115"/>
      <c r="D7" s="115"/>
      <c r="E7" s="115"/>
      <c r="F7" s="116"/>
      <c r="G7" s="63"/>
    </row>
    <row r="8" spans="1:7" ht="34.9" customHeight="1" x14ac:dyDescent="0.2">
      <c r="A8" s="114"/>
      <c r="B8" s="115"/>
      <c r="C8" s="115"/>
      <c r="D8" s="115"/>
      <c r="E8" s="115"/>
      <c r="F8" s="116"/>
      <c r="G8" s="64"/>
    </row>
    <row r="9" spans="1:7" ht="17.649999999999999" customHeight="1" x14ac:dyDescent="0.2">
      <c r="A9" s="136" t="s">
        <v>121</v>
      </c>
      <c r="B9" s="136"/>
      <c r="C9" s="136"/>
      <c r="D9" s="136"/>
      <c r="E9" s="136"/>
      <c r="F9" s="136"/>
      <c r="G9" s="136"/>
    </row>
    <row r="10" spans="1:7" ht="46.9" customHeight="1" x14ac:dyDescent="0.2">
      <c r="A10" s="76" t="s">
        <v>122</v>
      </c>
      <c r="B10" s="76" t="s">
        <v>124</v>
      </c>
      <c r="C10" s="76" t="s">
        <v>123</v>
      </c>
      <c r="D10" s="76" t="s">
        <v>139</v>
      </c>
      <c r="E10" s="76" t="s">
        <v>131</v>
      </c>
      <c r="F10" s="76" t="s">
        <v>130</v>
      </c>
      <c r="G10" s="76" t="s">
        <v>129</v>
      </c>
    </row>
    <row r="11" spans="1:7" ht="16.149999999999999" customHeight="1" x14ac:dyDescent="0.2">
      <c r="A11" s="133"/>
      <c r="B11" s="134"/>
      <c r="C11" s="135"/>
      <c r="D11" s="135"/>
      <c r="E11" s="135"/>
      <c r="F11" s="130"/>
      <c r="G11" s="130"/>
    </row>
    <row r="12" spans="1:7" ht="20.100000000000001" customHeight="1" x14ac:dyDescent="0.2">
      <c r="A12" s="133"/>
      <c r="B12" s="134"/>
      <c r="C12" s="135"/>
      <c r="D12" s="135"/>
      <c r="E12" s="135"/>
      <c r="F12" s="130"/>
      <c r="G12" s="130"/>
    </row>
    <row r="13" spans="1:7" ht="42.6" customHeight="1" x14ac:dyDescent="0.2">
      <c r="A13" s="131" t="s">
        <v>136</v>
      </c>
      <c r="B13" s="132"/>
      <c r="C13" s="131" t="s">
        <v>127</v>
      </c>
      <c r="D13" s="132"/>
      <c r="E13" s="76" t="s">
        <v>128</v>
      </c>
      <c r="F13" s="76" t="s">
        <v>110</v>
      </c>
      <c r="G13" s="76" t="s">
        <v>135</v>
      </c>
    </row>
    <row r="14" spans="1:7" ht="34.9" customHeight="1" x14ac:dyDescent="0.25">
      <c r="A14" s="137"/>
      <c r="B14" s="137"/>
      <c r="C14" s="137"/>
      <c r="D14" s="137"/>
      <c r="E14" s="77">
        <f>SUM(A11:G12)</f>
        <v>0</v>
      </c>
      <c r="F14" s="77"/>
      <c r="G14" s="71"/>
    </row>
    <row r="15" spans="1:7" ht="25.15" customHeight="1" x14ac:dyDescent="0.2">
      <c r="A15" s="76" t="s">
        <v>19</v>
      </c>
      <c r="B15" s="124" t="str">
        <f>'Association Name'!A8</f>
        <v>Improve Coaching, Volunteering &amp; Officiating</v>
      </c>
      <c r="C15" s="124"/>
      <c r="D15" s="124"/>
      <c r="E15" s="124"/>
      <c r="F15" s="76" t="s">
        <v>6</v>
      </c>
      <c r="G15" s="72" t="s">
        <v>115</v>
      </c>
    </row>
    <row r="16" spans="1:7" ht="46.15" customHeight="1" x14ac:dyDescent="0.2">
      <c r="A16" s="76" t="s">
        <v>126</v>
      </c>
      <c r="B16" s="114"/>
      <c r="C16" s="114"/>
      <c r="D16" s="114"/>
      <c r="E16" s="114"/>
      <c r="F16" s="114"/>
      <c r="G16" s="73" t="s">
        <v>125</v>
      </c>
    </row>
    <row r="17" spans="1:7" ht="34.9" customHeight="1" x14ac:dyDescent="0.2">
      <c r="A17" s="114" t="s">
        <v>59</v>
      </c>
      <c r="B17" s="115"/>
      <c r="C17" s="115"/>
      <c r="D17" s="115"/>
      <c r="E17" s="115"/>
      <c r="F17" s="116"/>
      <c r="G17" s="62"/>
    </row>
    <row r="18" spans="1:7" ht="34.9" customHeight="1" x14ac:dyDescent="0.2">
      <c r="A18" s="114"/>
      <c r="B18" s="115"/>
      <c r="C18" s="115"/>
      <c r="D18" s="115"/>
      <c r="E18" s="115"/>
      <c r="F18" s="116"/>
      <c r="G18" s="63"/>
    </row>
    <row r="19" spans="1:7" ht="34.9" customHeight="1" x14ac:dyDescent="0.2">
      <c r="A19" s="114"/>
      <c r="B19" s="117"/>
      <c r="C19" s="117"/>
      <c r="D19" s="117"/>
      <c r="E19" s="117"/>
      <c r="F19" s="118"/>
      <c r="G19" s="63"/>
    </row>
    <row r="20" spans="1:7" ht="34.9" customHeight="1" x14ac:dyDescent="0.2">
      <c r="A20" s="114" t="s">
        <v>137</v>
      </c>
      <c r="B20" s="126"/>
      <c r="C20" s="126"/>
      <c r="D20" s="126"/>
      <c r="E20" s="126"/>
      <c r="F20" s="127"/>
      <c r="G20" s="63"/>
    </row>
    <row r="21" spans="1:7" ht="34.9" customHeight="1" x14ac:dyDescent="0.2">
      <c r="A21" s="114"/>
      <c r="B21" s="115"/>
      <c r="C21" s="115"/>
      <c r="D21" s="115"/>
      <c r="E21" s="115"/>
      <c r="F21" s="116"/>
      <c r="G21" s="63"/>
    </row>
    <row r="22" spans="1:7" ht="34.9" customHeight="1" x14ac:dyDescent="0.2">
      <c r="A22" s="114"/>
      <c r="B22" s="115"/>
      <c r="C22" s="115"/>
      <c r="D22" s="115"/>
      <c r="E22" s="115"/>
      <c r="F22" s="116"/>
      <c r="G22" s="64"/>
    </row>
    <row r="23" spans="1:7" ht="17.649999999999999" customHeight="1" x14ac:dyDescent="0.2">
      <c r="A23" s="136" t="s">
        <v>121</v>
      </c>
      <c r="B23" s="136"/>
      <c r="C23" s="136"/>
      <c r="D23" s="136"/>
      <c r="E23" s="136"/>
      <c r="F23" s="136"/>
      <c r="G23" s="136"/>
    </row>
    <row r="24" spans="1:7" ht="46.9" customHeight="1" x14ac:dyDescent="0.2">
      <c r="A24" s="76" t="s">
        <v>122</v>
      </c>
      <c r="B24" s="76" t="s">
        <v>124</v>
      </c>
      <c r="C24" s="76" t="s">
        <v>123</v>
      </c>
      <c r="D24" s="76" t="s">
        <v>139</v>
      </c>
      <c r="E24" s="76" t="s">
        <v>131</v>
      </c>
      <c r="F24" s="76" t="s">
        <v>130</v>
      </c>
      <c r="G24" s="76" t="s">
        <v>129</v>
      </c>
    </row>
    <row r="25" spans="1:7" ht="15.4" customHeight="1" x14ac:dyDescent="0.2">
      <c r="A25" s="133"/>
      <c r="B25" s="134"/>
      <c r="C25" s="135"/>
      <c r="D25" s="135"/>
      <c r="E25" s="135"/>
      <c r="F25" s="130"/>
      <c r="G25" s="130"/>
    </row>
    <row r="26" spans="1:7" ht="20.100000000000001" customHeight="1" x14ac:dyDescent="0.2">
      <c r="A26" s="133"/>
      <c r="B26" s="134"/>
      <c r="C26" s="135"/>
      <c r="D26" s="135"/>
      <c r="E26" s="135"/>
      <c r="F26" s="130"/>
      <c r="G26" s="130"/>
    </row>
    <row r="27" spans="1:7" ht="41.45" customHeight="1" x14ac:dyDescent="0.2">
      <c r="A27" s="131" t="s">
        <v>136</v>
      </c>
      <c r="B27" s="132"/>
      <c r="C27" s="131" t="s">
        <v>127</v>
      </c>
      <c r="D27" s="132"/>
      <c r="E27" s="76" t="s">
        <v>128</v>
      </c>
      <c r="F27" s="76" t="s">
        <v>110</v>
      </c>
      <c r="G27" s="76" t="s">
        <v>135</v>
      </c>
    </row>
    <row r="28" spans="1:7" ht="36" customHeight="1" x14ac:dyDescent="0.2">
      <c r="A28" s="121"/>
      <c r="B28" s="121"/>
      <c r="C28" s="121"/>
      <c r="D28" s="121"/>
      <c r="E28" s="91">
        <f>SUM(A25:G26)</f>
        <v>0</v>
      </c>
      <c r="F28" s="91"/>
      <c r="G28" s="71"/>
    </row>
    <row r="29" spans="1:7" ht="25.15" customHeight="1" x14ac:dyDescent="0.2">
      <c r="A29" s="76" t="s">
        <v>19</v>
      </c>
      <c r="B29" s="124" t="str">
        <f>'Association Name'!A8</f>
        <v>Improve Coaching, Volunteering &amp; Officiating</v>
      </c>
      <c r="C29" s="124"/>
      <c r="D29" s="124"/>
      <c r="E29" s="124"/>
      <c r="F29" s="76" t="s">
        <v>6</v>
      </c>
      <c r="G29" s="72" t="s">
        <v>114</v>
      </c>
    </row>
    <row r="30" spans="1:7" ht="46.15" customHeight="1" x14ac:dyDescent="0.2">
      <c r="A30" s="76" t="s">
        <v>126</v>
      </c>
      <c r="B30" s="114"/>
      <c r="C30" s="114"/>
      <c r="D30" s="114"/>
      <c r="E30" s="114"/>
      <c r="F30" s="114"/>
      <c r="G30" s="73" t="s">
        <v>125</v>
      </c>
    </row>
    <row r="31" spans="1:7" ht="34.9" customHeight="1" x14ac:dyDescent="0.2">
      <c r="A31" s="114" t="s">
        <v>59</v>
      </c>
      <c r="B31" s="115"/>
      <c r="C31" s="115"/>
      <c r="D31" s="115"/>
      <c r="E31" s="115"/>
      <c r="F31" s="116"/>
      <c r="G31" s="62"/>
    </row>
    <row r="32" spans="1:7" ht="34.9" customHeight="1" x14ac:dyDescent="0.2">
      <c r="A32" s="114"/>
      <c r="B32" s="115"/>
      <c r="C32" s="115"/>
      <c r="D32" s="115"/>
      <c r="E32" s="115"/>
      <c r="F32" s="116"/>
      <c r="G32" s="63"/>
    </row>
    <row r="33" spans="1:7" ht="34.9" customHeight="1" x14ac:dyDescent="0.2">
      <c r="A33" s="114"/>
      <c r="B33" s="117"/>
      <c r="C33" s="117"/>
      <c r="D33" s="117"/>
      <c r="E33" s="117"/>
      <c r="F33" s="118"/>
      <c r="G33" s="63"/>
    </row>
    <row r="34" spans="1:7" ht="34.9" customHeight="1" x14ac:dyDescent="0.2">
      <c r="A34" s="114" t="s">
        <v>137</v>
      </c>
      <c r="B34" s="126"/>
      <c r="C34" s="126"/>
      <c r="D34" s="126"/>
      <c r="E34" s="126"/>
      <c r="F34" s="127"/>
      <c r="G34" s="63"/>
    </row>
    <row r="35" spans="1:7" ht="34.9" customHeight="1" x14ac:dyDescent="0.2">
      <c r="A35" s="114"/>
      <c r="B35" s="115"/>
      <c r="C35" s="115"/>
      <c r="D35" s="115"/>
      <c r="E35" s="115"/>
      <c r="F35" s="116"/>
      <c r="G35" s="63"/>
    </row>
    <row r="36" spans="1:7" ht="34.9" customHeight="1" x14ac:dyDescent="0.2">
      <c r="A36" s="114"/>
      <c r="B36" s="115"/>
      <c r="C36" s="115"/>
      <c r="D36" s="115"/>
      <c r="E36" s="115"/>
      <c r="F36" s="116"/>
      <c r="G36" s="64"/>
    </row>
    <row r="37" spans="1:7" ht="17.649999999999999" customHeight="1" x14ac:dyDescent="0.2">
      <c r="A37" s="136" t="s">
        <v>121</v>
      </c>
      <c r="B37" s="136"/>
      <c r="C37" s="136"/>
      <c r="D37" s="136"/>
      <c r="E37" s="136"/>
      <c r="F37" s="136"/>
      <c r="G37" s="136"/>
    </row>
    <row r="38" spans="1:7" ht="46.9" customHeight="1" x14ac:dyDescent="0.2">
      <c r="A38" s="76" t="s">
        <v>122</v>
      </c>
      <c r="B38" s="76" t="s">
        <v>124</v>
      </c>
      <c r="C38" s="76" t="s">
        <v>123</v>
      </c>
      <c r="D38" s="76" t="s">
        <v>139</v>
      </c>
      <c r="E38" s="76" t="s">
        <v>131</v>
      </c>
      <c r="F38" s="76" t="s">
        <v>130</v>
      </c>
      <c r="G38" s="76" t="s">
        <v>129</v>
      </c>
    </row>
    <row r="39" spans="1:7" ht="15.4" customHeight="1" x14ac:dyDescent="0.2">
      <c r="A39" s="133"/>
      <c r="B39" s="134"/>
      <c r="C39" s="135"/>
      <c r="D39" s="135"/>
      <c r="E39" s="135"/>
      <c r="F39" s="130"/>
      <c r="G39" s="130"/>
    </row>
    <row r="40" spans="1:7" ht="19.899999999999999" customHeight="1" x14ac:dyDescent="0.2">
      <c r="A40" s="133"/>
      <c r="B40" s="134"/>
      <c r="C40" s="135"/>
      <c r="D40" s="135"/>
      <c r="E40" s="135"/>
      <c r="F40" s="130"/>
      <c r="G40" s="130"/>
    </row>
    <row r="41" spans="1:7" ht="40.9" customHeight="1" x14ac:dyDescent="0.2">
      <c r="A41" s="131" t="s">
        <v>136</v>
      </c>
      <c r="B41" s="132"/>
      <c r="C41" s="131" t="s">
        <v>127</v>
      </c>
      <c r="D41" s="132"/>
      <c r="E41" s="76" t="s">
        <v>128</v>
      </c>
      <c r="F41" s="76" t="s">
        <v>110</v>
      </c>
      <c r="G41" s="76" t="s">
        <v>135</v>
      </c>
    </row>
    <row r="42" spans="1:7" ht="34.9" customHeight="1" x14ac:dyDescent="0.2">
      <c r="A42" s="121"/>
      <c r="B42" s="121"/>
      <c r="C42" s="121"/>
      <c r="D42" s="121"/>
      <c r="E42" s="91">
        <f>SUM(A39:G40)</f>
        <v>0</v>
      </c>
      <c r="F42" s="91"/>
      <c r="G42" s="71"/>
    </row>
    <row r="43" spans="1:7" ht="25.15" customHeight="1" x14ac:dyDescent="0.2">
      <c r="A43" s="76" t="s">
        <v>19</v>
      </c>
      <c r="B43" s="124" t="str">
        <f>'Association Name'!A8</f>
        <v>Improve Coaching, Volunteering &amp; Officiating</v>
      </c>
      <c r="C43" s="124"/>
      <c r="D43" s="124"/>
      <c r="E43" s="124"/>
      <c r="F43" s="76" t="s">
        <v>6</v>
      </c>
      <c r="G43" s="72" t="s">
        <v>113</v>
      </c>
    </row>
    <row r="44" spans="1:7" ht="43.15" customHeight="1" x14ac:dyDescent="0.2">
      <c r="A44" s="76" t="s">
        <v>126</v>
      </c>
      <c r="B44" s="114"/>
      <c r="C44" s="114"/>
      <c r="D44" s="114"/>
      <c r="E44" s="114"/>
      <c r="F44" s="114"/>
      <c r="G44" s="73" t="s">
        <v>125</v>
      </c>
    </row>
    <row r="45" spans="1:7" ht="33" customHeight="1" x14ac:dyDescent="0.2">
      <c r="A45" s="114" t="s">
        <v>59</v>
      </c>
      <c r="B45" s="115"/>
      <c r="C45" s="115"/>
      <c r="D45" s="115"/>
      <c r="E45" s="115"/>
      <c r="F45" s="116"/>
      <c r="G45" s="62"/>
    </row>
    <row r="46" spans="1:7" ht="33" customHeight="1" x14ac:dyDescent="0.2">
      <c r="A46" s="114"/>
      <c r="B46" s="115"/>
      <c r="C46" s="115"/>
      <c r="D46" s="115"/>
      <c r="E46" s="115"/>
      <c r="F46" s="116"/>
      <c r="G46" s="63"/>
    </row>
    <row r="47" spans="1:7" ht="33" customHeight="1" x14ac:dyDescent="0.2">
      <c r="A47" s="114"/>
      <c r="B47" s="117"/>
      <c r="C47" s="117"/>
      <c r="D47" s="117"/>
      <c r="E47" s="117"/>
      <c r="F47" s="118"/>
      <c r="G47" s="63"/>
    </row>
    <row r="48" spans="1:7" ht="31.15" customHeight="1" x14ac:dyDescent="0.2">
      <c r="A48" s="114" t="s">
        <v>137</v>
      </c>
      <c r="B48" s="126"/>
      <c r="C48" s="126"/>
      <c r="D48" s="126"/>
      <c r="E48" s="126"/>
      <c r="F48" s="127"/>
      <c r="G48" s="63"/>
    </row>
    <row r="49" spans="1:7" ht="31.15" customHeight="1" x14ac:dyDescent="0.2">
      <c r="A49" s="114"/>
      <c r="B49" s="115"/>
      <c r="C49" s="115"/>
      <c r="D49" s="115"/>
      <c r="E49" s="115"/>
      <c r="F49" s="116"/>
      <c r="G49" s="63"/>
    </row>
    <row r="50" spans="1:7" ht="31.15" customHeight="1" x14ac:dyDescent="0.2">
      <c r="A50" s="114"/>
      <c r="B50" s="115"/>
      <c r="C50" s="115"/>
      <c r="D50" s="115"/>
      <c r="E50" s="115"/>
      <c r="F50" s="116"/>
      <c r="G50" s="64"/>
    </row>
    <row r="51" spans="1:7" ht="17.649999999999999" customHeight="1" x14ac:dyDescent="0.2">
      <c r="A51" s="136" t="s">
        <v>121</v>
      </c>
      <c r="B51" s="136"/>
      <c r="C51" s="136"/>
      <c r="D51" s="136"/>
      <c r="E51" s="136"/>
      <c r="F51" s="136"/>
      <c r="G51" s="136"/>
    </row>
    <row r="52" spans="1:7" ht="42.6" customHeight="1" x14ac:dyDescent="0.2">
      <c r="A52" s="76" t="s">
        <v>122</v>
      </c>
      <c r="B52" s="76" t="s">
        <v>124</v>
      </c>
      <c r="C52" s="76" t="s">
        <v>123</v>
      </c>
      <c r="D52" s="76" t="s">
        <v>139</v>
      </c>
      <c r="E52" s="76" t="s">
        <v>131</v>
      </c>
      <c r="F52" s="76" t="s">
        <v>130</v>
      </c>
      <c r="G52" s="76" t="s">
        <v>129</v>
      </c>
    </row>
    <row r="53" spans="1:7" ht="15.4" customHeight="1" x14ac:dyDescent="0.2">
      <c r="A53" s="133"/>
      <c r="B53" s="134"/>
      <c r="C53" s="135"/>
      <c r="D53" s="135"/>
      <c r="E53" s="135"/>
      <c r="F53" s="130"/>
      <c r="G53" s="130"/>
    </row>
    <row r="54" spans="1:7" ht="18" customHeight="1" x14ac:dyDescent="0.2">
      <c r="A54" s="133"/>
      <c r="B54" s="134"/>
      <c r="C54" s="135"/>
      <c r="D54" s="135"/>
      <c r="E54" s="135"/>
      <c r="F54" s="130"/>
      <c r="G54" s="130"/>
    </row>
    <row r="55" spans="1:7" ht="40.9" customHeight="1" x14ac:dyDescent="0.2">
      <c r="A55" s="131" t="s">
        <v>136</v>
      </c>
      <c r="B55" s="132"/>
      <c r="C55" s="131" t="s">
        <v>127</v>
      </c>
      <c r="D55" s="132"/>
      <c r="E55" s="76" t="s">
        <v>128</v>
      </c>
      <c r="F55" s="76" t="s">
        <v>110</v>
      </c>
      <c r="G55" s="76" t="s">
        <v>135</v>
      </c>
    </row>
    <row r="56" spans="1:7" ht="31.15" customHeight="1" x14ac:dyDescent="0.2">
      <c r="A56" s="121"/>
      <c r="B56" s="121"/>
      <c r="C56" s="121"/>
      <c r="D56" s="121"/>
      <c r="E56" s="91">
        <f>SUM(A53:G54)</f>
        <v>0</v>
      </c>
      <c r="F56" s="91"/>
      <c r="G56" s="71"/>
    </row>
    <row r="57" spans="1:7" ht="10.5" customHeight="1" x14ac:dyDescent="0.25">
      <c r="A57" s="68"/>
      <c r="B57" s="68"/>
      <c r="C57" s="68"/>
      <c r="D57" s="68"/>
      <c r="E57" s="78"/>
      <c r="F57" s="56"/>
      <c r="G57" s="69"/>
    </row>
    <row r="58" spans="1:7" ht="28.9" customHeight="1" x14ac:dyDescent="0.2">
      <c r="A58" s="84" t="s">
        <v>4</v>
      </c>
      <c r="B58" s="91">
        <f>SUM(E56,E42,E28,E14)</f>
        <v>0</v>
      </c>
      <c r="C58" s="76" t="s">
        <v>5</v>
      </c>
      <c r="D58" s="91">
        <f>SUM(F14, F28, F42, F56)</f>
        <v>0</v>
      </c>
      <c r="E58" s="76" t="s">
        <v>138</v>
      </c>
      <c r="F58" s="82">
        <v>0</v>
      </c>
      <c r="G58" s="92"/>
    </row>
  </sheetData>
  <mergeCells count="88">
    <mergeCell ref="A6:A8"/>
    <mergeCell ref="B6:F6"/>
    <mergeCell ref="B7:F7"/>
    <mergeCell ref="B8:F8"/>
    <mergeCell ref="A9:G9"/>
    <mergeCell ref="B1:E1"/>
    <mergeCell ref="A3:A5"/>
    <mergeCell ref="B3:F3"/>
    <mergeCell ref="B4:F4"/>
    <mergeCell ref="B5:F5"/>
    <mergeCell ref="B2:F2"/>
    <mergeCell ref="G11:G12"/>
    <mergeCell ref="A13:B13"/>
    <mergeCell ref="C13:D13"/>
    <mergeCell ref="A14:B14"/>
    <mergeCell ref="C14:D14"/>
    <mergeCell ref="A11:A12"/>
    <mergeCell ref="B11:B12"/>
    <mergeCell ref="C11:C12"/>
    <mergeCell ref="D11:D12"/>
    <mergeCell ref="E11:E12"/>
    <mergeCell ref="A17:A19"/>
    <mergeCell ref="B17:F17"/>
    <mergeCell ref="B18:F18"/>
    <mergeCell ref="B19:F19"/>
    <mergeCell ref="F11:F12"/>
    <mergeCell ref="B15:E15"/>
    <mergeCell ref="B16:F16"/>
    <mergeCell ref="A20:A22"/>
    <mergeCell ref="B20:F20"/>
    <mergeCell ref="B21:F21"/>
    <mergeCell ref="B22:F22"/>
    <mergeCell ref="A23:G23"/>
    <mergeCell ref="F25:F26"/>
    <mergeCell ref="G25:G26"/>
    <mergeCell ref="A27:B27"/>
    <mergeCell ref="C27:D27"/>
    <mergeCell ref="A28:B28"/>
    <mergeCell ref="C28:D28"/>
    <mergeCell ref="A25:A26"/>
    <mergeCell ref="B25:B26"/>
    <mergeCell ref="C25:C26"/>
    <mergeCell ref="D25:D26"/>
    <mergeCell ref="E25:E26"/>
    <mergeCell ref="G39:G40"/>
    <mergeCell ref="B29:E29"/>
    <mergeCell ref="A31:A33"/>
    <mergeCell ref="B31:F31"/>
    <mergeCell ref="B32:F32"/>
    <mergeCell ref="B33:F33"/>
    <mergeCell ref="B30:F30"/>
    <mergeCell ref="A37:G37"/>
    <mergeCell ref="A34:A36"/>
    <mergeCell ref="B34:F34"/>
    <mergeCell ref="B35:F35"/>
    <mergeCell ref="B36:F36"/>
    <mergeCell ref="A56:B56"/>
    <mergeCell ref="C56:D56"/>
    <mergeCell ref="A48:A50"/>
    <mergeCell ref="B48:F48"/>
    <mergeCell ref="B49:F49"/>
    <mergeCell ref="B50:F50"/>
    <mergeCell ref="A51:G51"/>
    <mergeCell ref="A53:A54"/>
    <mergeCell ref="B53:B54"/>
    <mergeCell ref="C53:C54"/>
    <mergeCell ref="D53:D54"/>
    <mergeCell ref="E53:E54"/>
    <mergeCell ref="G53:G54"/>
    <mergeCell ref="A55:B55"/>
    <mergeCell ref="C55:D55"/>
    <mergeCell ref="B44:F44"/>
    <mergeCell ref="F39:F40"/>
    <mergeCell ref="A41:B41"/>
    <mergeCell ref="C41:D41"/>
    <mergeCell ref="A42:B42"/>
    <mergeCell ref="C42:D42"/>
    <mergeCell ref="A39:A40"/>
    <mergeCell ref="B39:B40"/>
    <mergeCell ref="C39:C40"/>
    <mergeCell ref="D39:D40"/>
    <mergeCell ref="E39:E40"/>
    <mergeCell ref="B43:E43"/>
    <mergeCell ref="A45:A47"/>
    <mergeCell ref="B45:F45"/>
    <mergeCell ref="B46:F46"/>
    <mergeCell ref="B47:F47"/>
    <mergeCell ref="F53:F54"/>
  </mergeCells>
  <dataValidations count="1">
    <dataValidation type="list" allowBlank="1" showInputMessage="1" showErrorMessage="1" sqref="G3:G8 G31:G36 G17:G22 G45:G50" xr:uid="{00000000-0002-0000-0200-000000000000}">
      <formula1>people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8"/>
  <sheetViews>
    <sheetView view="pageLayout" topLeftCell="A43" zoomScale="60" zoomScaleNormal="90" zoomScalePageLayoutView="60" workbookViewId="0">
      <selection activeCell="D58" sqref="D58"/>
    </sheetView>
  </sheetViews>
  <sheetFormatPr defaultColWidth="11" defaultRowHeight="14.25" x14ac:dyDescent="0.2"/>
  <cols>
    <col min="1" max="7" width="17.5" customWidth="1"/>
  </cols>
  <sheetData>
    <row r="1" spans="1:7" ht="25.15" customHeight="1" x14ac:dyDescent="0.2">
      <c r="A1" s="85" t="s">
        <v>22</v>
      </c>
      <c r="B1" s="124" t="str">
        <f>'Association Name'!A9</f>
        <v>Improve Governance</v>
      </c>
      <c r="C1" s="124"/>
      <c r="D1" s="124"/>
      <c r="E1" s="124"/>
      <c r="F1" s="85" t="s">
        <v>6</v>
      </c>
      <c r="G1" s="87" t="s">
        <v>120</v>
      </c>
    </row>
    <row r="2" spans="1:7" ht="46.15" customHeight="1" x14ac:dyDescent="0.2">
      <c r="A2" s="85" t="s">
        <v>126</v>
      </c>
      <c r="B2" s="114"/>
      <c r="C2" s="114"/>
      <c r="D2" s="114"/>
      <c r="E2" s="114"/>
      <c r="F2" s="114"/>
      <c r="G2" s="73" t="s">
        <v>125</v>
      </c>
    </row>
    <row r="3" spans="1:7" ht="34.15" customHeight="1" x14ac:dyDescent="0.2">
      <c r="A3" s="114" t="s">
        <v>59</v>
      </c>
      <c r="B3" s="115"/>
      <c r="C3" s="115"/>
      <c r="D3" s="115"/>
      <c r="E3" s="115"/>
      <c r="F3" s="116"/>
      <c r="G3" s="62"/>
    </row>
    <row r="4" spans="1:7" ht="34.15" customHeight="1" x14ac:dyDescent="0.2">
      <c r="A4" s="114"/>
      <c r="B4" s="115"/>
      <c r="C4" s="115"/>
      <c r="D4" s="115"/>
      <c r="E4" s="115"/>
      <c r="F4" s="116"/>
      <c r="G4" s="63"/>
    </row>
    <row r="5" spans="1:7" ht="34.15" customHeight="1" x14ac:dyDescent="0.2">
      <c r="A5" s="114"/>
      <c r="B5" s="117"/>
      <c r="C5" s="117"/>
      <c r="D5" s="117"/>
      <c r="E5" s="117"/>
      <c r="F5" s="118"/>
      <c r="G5" s="63"/>
    </row>
    <row r="6" spans="1:7" ht="34.15" customHeight="1" x14ac:dyDescent="0.2">
      <c r="A6" s="114" t="s">
        <v>137</v>
      </c>
      <c r="B6" s="126"/>
      <c r="C6" s="126"/>
      <c r="D6" s="126"/>
      <c r="E6" s="126"/>
      <c r="F6" s="127"/>
      <c r="G6" s="63"/>
    </row>
    <row r="7" spans="1:7" ht="34.15" customHeight="1" x14ac:dyDescent="0.2">
      <c r="A7" s="114"/>
      <c r="B7" s="115"/>
      <c r="C7" s="115"/>
      <c r="D7" s="115"/>
      <c r="E7" s="115"/>
      <c r="F7" s="116"/>
      <c r="G7" s="63"/>
    </row>
    <row r="8" spans="1:7" ht="34.15" customHeight="1" x14ac:dyDescent="0.2">
      <c r="A8" s="114"/>
      <c r="B8" s="115"/>
      <c r="C8" s="115"/>
      <c r="D8" s="115"/>
      <c r="E8" s="115"/>
      <c r="F8" s="116"/>
      <c r="G8" s="64"/>
    </row>
    <row r="9" spans="1:7" ht="17.649999999999999" customHeight="1" x14ac:dyDescent="0.2">
      <c r="A9" s="140" t="s">
        <v>121</v>
      </c>
      <c r="B9" s="140"/>
      <c r="C9" s="140"/>
      <c r="D9" s="140"/>
      <c r="E9" s="140"/>
      <c r="F9" s="140"/>
      <c r="G9" s="140"/>
    </row>
    <row r="10" spans="1:7" ht="46.9" customHeight="1" x14ac:dyDescent="0.2">
      <c r="A10" s="85" t="s">
        <v>122</v>
      </c>
      <c r="B10" s="85" t="s">
        <v>124</v>
      </c>
      <c r="C10" s="85" t="s">
        <v>141</v>
      </c>
      <c r="D10" s="85" t="s">
        <v>139</v>
      </c>
      <c r="E10" s="85" t="s">
        <v>140</v>
      </c>
      <c r="F10" s="85" t="s">
        <v>130</v>
      </c>
      <c r="G10" s="85" t="s">
        <v>129</v>
      </c>
    </row>
    <row r="11" spans="1:7" ht="16.149999999999999" customHeight="1" x14ac:dyDescent="0.2">
      <c r="A11" s="147"/>
      <c r="B11" s="147"/>
      <c r="C11" s="147"/>
      <c r="D11" s="147"/>
      <c r="E11" s="147"/>
      <c r="F11" s="146"/>
      <c r="G11" s="146"/>
    </row>
    <row r="12" spans="1:7" ht="20.100000000000001" customHeight="1" x14ac:dyDescent="0.2">
      <c r="A12" s="147"/>
      <c r="B12" s="147"/>
      <c r="C12" s="147"/>
      <c r="D12" s="147"/>
      <c r="E12" s="147"/>
      <c r="F12" s="146"/>
      <c r="G12" s="146"/>
    </row>
    <row r="13" spans="1:7" ht="42" customHeight="1" x14ac:dyDescent="0.2">
      <c r="A13" s="138" t="s">
        <v>136</v>
      </c>
      <c r="B13" s="139"/>
      <c r="C13" s="138" t="s">
        <v>127</v>
      </c>
      <c r="D13" s="139"/>
      <c r="E13" s="85" t="s">
        <v>128</v>
      </c>
      <c r="F13" s="85" t="s">
        <v>110</v>
      </c>
      <c r="G13" s="85" t="s">
        <v>135</v>
      </c>
    </row>
    <row r="14" spans="1:7" ht="34.5" customHeight="1" x14ac:dyDescent="0.2">
      <c r="A14" s="142"/>
      <c r="B14" s="143"/>
      <c r="C14" s="144"/>
      <c r="D14" s="145"/>
      <c r="E14" s="80">
        <f>SUM(A11:G12)</f>
        <v>0</v>
      </c>
      <c r="F14" s="80"/>
      <c r="G14" s="71"/>
    </row>
    <row r="15" spans="1:7" ht="25.15" customHeight="1" x14ac:dyDescent="0.2">
      <c r="A15" s="85" t="s">
        <v>22</v>
      </c>
      <c r="B15" s="124" t="str">
        <f>'Association Name'!A9</f>
        <v>Improve Governance</v>
      </c>
      <c r="C15" s="124"/>
      <c r="D15" s="124"/>
      <c r="E15" s="124"/>
      <c r="F15" s="85" t="s">
        <v>6</v>
      </c>
      <c r="G15" s="87" t="s">
        <v>119</v>
      </c>
    </row>
    <row r="16" spans="1:7" ht="46.15" customHeight="1" x14ac:dyDescent="0.2">
      <c r="A16" s="85" t="s">
        <v>126</v>
      </c>
      <c r="B16" s="114"/>
      <c r="C16" s="114"/>
      <c r="D16" s="114"/>
      <c r="E16" s="114"/>
      <c r="F16" s="114"/>
      <c r="G16" s="73" t="s">
        <v>125</v>
      </c>
    </row>
    <row r="17" spans="1:7" ht="34.9" customHeight="1" x14ac:dyDescent="0.2">
      <c r="A17" s="114" t="s">
        <v>59</v>
      </c>
      <c r="B17" s="115"/>
      <c r="C17" s="115"/>
      <c r="D17" s="115"/>
      <c r="E17" s="115"/>
      <c r="F17" s="116"/>
      <c r="G17" s="62"/>
    </row>
    <row r="18" spans="1:7" ht="34.9" customHeight="1" x14ac:dyDescent="0.2">
      <c r="A18" s="114"/>
      <c r="B18" s="115"/>
      <c r="C18" s="115"/>
      <c r="D18" s="115"/>
      <c r="E18" s="115"/>
      <c r="F18" s="116"/>
      <c r="G18" s="63"/>
    </row>
    <row r="19" spans="1:7" ht="34.9" customHeight="1" x14ac:dyDescent="0.2">
      <c r="A19" s="114"/>
      <c r="B19" s="117"/>
      <c r="C19" s="117"/>
      <c r="D19" s="117"/>
      <c r="E19" s="117"/>
      <c r="F19" s="118"/>
      <c r="G19" s="63"/>
    </row>
    <row r="20" spans="1:7" ht="34.9" customHeight="1" x14ac:dyDescent="0.2">
      <c r="A20" s="114" t="s">
        <v>137</v>
      </c>
      <c r="B20" s="126"/>
      <c r="C20" s="126"/>
      <c r="D20" s="126"/>
      <c r="E20" s="126"/>
      <c r="F20" s="127"/>
      <c r="G20" s="63"/>
    </row>
    <row r="21" spans="1:7" ht="34.9" customHeight="1" x14ac:dyDescent="0.2">
      <c r="A21" s="114"/>
      <c r="B21" s="115"/>
      <c r="C21" s="115"/>
      <c r="D21" s="115"/>
      <c r="E21" s="115"/>
      <c r="F21" s="116"/>
      <c r="G21" s="63"/>
    </row>
    <row r="22" spans="1:7" ht="34.9" customHeight="1" x14ac:dyDescent="0.2">
      <c r="A22" s="114"/>
      <c r="B22" s="115"/>
      <c r="C22" s="115"/>
      <c r="D22" s="115"/>
      <c r="E22" s="115"/>
      <c r="F22" s="116"/>
      <c r="G22" s="64"/>
    </row>
    <row r="23" spans="1:7" ht="17.649999999999999" customHeight="1" x14ac:dyDescent="0.2">
      <c r="A23" s="140" t="s">
        <v>121</v>
      </c>
      <c r="B23" s="140"/>
      <c r="C23" s="140"/>
      <c r="D23" s="140"/>
      <c r="E23" s="140"/>
      <c r="F23" s="140"/>
      <c r="G23" s="140"/>
    </row>
    <row r="24" spans="1:7" ht="46.9" customHeight="1" x14ac:dyDescent="0.2">
      <c r="A24" s="85" t="s">
        <v>122</v>
      </c>
      <c r="B24" s="85" t="s">
        <v>124</v>
      </c>
      <c r="C24" s="85" t="s">
        <v>141</v>
      </c>
      <c r="D24" s="85" t="s">
        <v>139</v>
      </c>
      <c r="E24" s="85" t="s">
        <v>140</v>
      </c>
      <c r="F24" s="85" t="s">
        <v>130</v>
      </c>
      <c r="G24" s="85" t="s">
        <v>129</v>
      </c>
    </row>
    <row r="25" spans="1:7" ht="15.4" customHeight="1" x14ac:dyDescent="0.2">
      <c r="A25" s="123"/>
      <c r="B25" s="123"/>
      <c r="C25" s="123"/>
      <c r="D25" s="123"/>
      <c r="E25" s="123"/>
      <c r="F25" s="119"/>
      <c r="G25" s="119"/>
    </row>
    <row r="26" spans="1:7" ht="20.100000000000001" customHeight="1" x14ac:dyDescent="0.2">
      <c r="A26" s="123"/>
      <c r="B26" s="123"/>
      <c r="C26" s="123"/>
      <c r="D26" s="123"/>
      <c r="E26" s="123"/>
      <c r="F26" s="119"/>
      <c r="G26" s="119"/>
    </row>
    <row r="27" spans="1:7" ht="41.45" customHeight="1" x14ac:dyDescent="0.2">
      <c r="A27" s="138" t="s">
        <v>136</v>
      </c>
      <c r="B27" s="139"/>
      <c r="C27" s="138" t="s">
        <v>127</v>
      </c>
      <c r="D27" s="139"/>
      <c r="E27" s="85" t="s">
        <v>128</v>
      </c>
      <c r="F27" s="85" t="s">
        <v>110</v>
      </c>
      <c r="G27" s="85" t="s">
        <v>135</v>
      </c>
    </row>
    <row r="28" spans="1:7" ht="34.5" customHeight="1" x14ac:dyDescent="0.2">
      <c r="A28" s="142"/>
      <c r="B28" s="143"/>
      <c r="C28" s="144"/>
      <c r="D28" s="145"/>
      <c r="E28" s="80">
        <f>SUM(A25:G26)</f>
        <v>0</v>
      </c>
      <c r="F28" s="80"/>
      <c r="G28" s="71"/>
    </row>
    <row r="29" spans="1:7" ht="25.15" customHeight="1" x14ac:dyDescent="0.2">
      <c r="A29" s="85" t="s">
        <v>22</v>
      </c>
      <c r="B29" s="124" t="str">
        <f>'Association Name'!A9</f>
        <v>Improve Governance</v>
      </c>
      <c r="C29" s="124"/>
      <c r="D29" s="124"/>
      <c r="E29" s="124"/>
      <c r="F29" s="85" t="s">
        <v>6</v>
      </c>
      <c r="G29" s="87" t="s">
        <v>118</v>
      </c>
    </row>
    <row r="30" spans="1:7" ht="46.15" customHeight="1" x14ac:dyDescent="0.2">
      <c r="A30" s="85" t="s">
        <v>126</v>
      </c>
      <c r="B30" s="114"/>
      <c r="C30" s="114"/>
      <c r="D30" s="114"/>
      <c r="E30" s="114"/>
      <c r="F30" s="114"/>
      <c r="G30" s="73" t="s">
        <v>125</v>
      </c>
    </row>
    <row r="31" spans="1:7" ht="34.9" customHeight="1" x14ac:dyDescent="0.2">
      <c r="A31" s="114" t="s">
        <v>59</v>
      </c>
      <c r="B31" s="115"/>
      <c r="C31" s="115"/>
      <c r="D31" s="115"/>
      <c r="E31" s="115"/>
      <c r="F31" s="116"/>
      <c r="G31" s="62"/>
    </row>
    <row r="32" spans="1:7" ht="34.9" customHeight="1" x14ac:dyDescent="0.2">
      <c r="A32" s="114"/>
      <c r="B32" s="115"/>
      <c r="C32" s="115"/>
      <c r="D32" s="115"/>
      <c r="E32" s="115"/>
      <c r="F32" s="116"/>
      <c r="G32" s="63"/>
    </row>
    <row r="33" spans="1:7" ht="34.9" customHeight="1" x14ac:dyDescent="0.2">
      <c r="A33" s="114"/>
      <c r="B33" s="117"/>
      <c r="C33" s="117"/>
      <c r="D33" s="117"/>
      <c r="E33" s="117"/>
      <c r="F33" s="118"/>
      <c r="G33" s="63"/>
    </row>
    <row r="34" spans="1:7" ht="34.9" customHeight="1" x14ac:dyDescent="0.2">
      <c r="A34" s="114" t="s">
        <v>137</v>
      </c>
      <c r="B34" s="126"/>
      <c r="C34" s="126"/>
      <c r="D34" s="126"/>
      <c r="E34" s="126"/>
      <c r="F34" s="127"/>
      <c r="G34" s="63"/>
    </row>
    <row r="35" spans="1:7" ht="34.9" customHeight="1" x14ac:dyDescent="0.2">
      <c r="A35" s="114"/>
      <c r="B35" s="115"/>
      <c r="C35" s="115"/>
      <c r="D35" s="115"/>
      <c r="E35" s="115"/>
      <c r="F35" s="116"/>
      <c r="G35" s="63"/>
    </row>
    <row r="36" spans="1:7" ht="34.9" customHeight="1" x14ac:dyDescent="0.2">
      <c r="A36" s="114"/>
      <c r="B36" s="115"/>
      <c r="C36" s="115"/>
      <c r="D36" s="115"/>
      <c r="E36" s="115"/>
      <c r="F36" s="116"/>
      <c r="G36" s="64"/>
    </row>
    <row r="37" spans="1:7" ht="17.649999999999999" customHeight="1" x14ac:dyDescent="0.2">
      <c r="A37" s="140" t="s">
        <v>121</v>
      </c>
      <c r="B37" s="140"/>
      <c r="C37" s="140"/>
      <c r="D37" s="140"/>
      <c r="E37" s="140"/>
      <c r="F37" s="140"/>
      <c r="G37" s="140"/>
    </row>
    <row r="38" spans="1:7" ht="46.9" customHeight="1" x14ac:dyDescent="0.2">
      <c r="A38" s="85" t="s">
        <v>122</v>
      </c>
      <c r="B38" s="85" t="s">
        <v>124</v>
      </c>
      <c r="C38" s="85" t="s">
        <v>141</v>
      </c>
      <c r="D38" s="85" t="s">
        <v>139</v>
      </c>
      <c r="E38" s="85" t="s">
        <v>140</v>
      </c>
      <c r="F38" s="85" t="s">
        <v>130</v>
      </c>
      <c r="G38" s="85" t="s">
        <v>129</v>
      </c>
    </row>
    <row r="39" spans="1:7" ht="15.4" customHeight="1" x14ac:dyDescent="0.2">
      <c r="A39" s="123"/>
      <c r="B39" s="123"/>
      <c r="C39" s="123"/>
      <c r="D39" s="123"/>
      <c r="E39" s="123"/>
      <c r="F39" s="119"/>
      <c r="G39" s="119"/>
    </row>
    <row r="40" spans="1:7" ht="20.100000000000001" customHeight="1" x14ac:dyDescent="0.2">
      <c r="A40" s="123"/>
      <c r="B40" s="123"/>
      <c r="C40" s="123"/>
      <c r="D40" s="123"/>
      <c r="E40" s="123"/>
      <c r="F40" s="119"/>
      <c r="G40" s="119"/>
    </row>
    <row r="41" spans="1:7" ht="40.9" customHeight="1" x14ac:dyDescent="0.2">
      <c r="A41" s="140" t="s">
        <v>136</v>
      </c>
      <c r="B41" s="140"/>
      <c r="C41" s="140" t="s">
        <v>127</v>
      </c>
      <c r="D41" s="140"/>
      <c r="E41" s="85" t="s">
        <v>128</v>
      </c>
      <c r="F41" s="85" t="s">
        <v>110</v>
      </c>
      <c r="G41" s="85" t="s">
        <v>135</v>
      </c>
    </row>
    <row r="42" spans="1:7" ht="34.5" customHeight="1" x14ac:dyDescent="0.2">
      <c r="A42" s="121"/>
      <c r="B42" s="121"/>
      <c r="C42" s="141"/>
      <c r="D42" s="141"/>
      <c r="E42" s="80">
        <f>SUM(A39:G40)</f>
        <v>0</v>
      </c>
      <c r="F42" s="80"/>
      <c r="G42" s="71"/>
    </row>
    <row r="43" spans="1:7" ht="25.15" customHeight="1" x14ac:dyDescent="0.2">
      <c r="A43" s="85" t="s">
        <v>22</v>
      </c>
      <c r="B43" s="124" t="str">
        <f>'Association Name'!A9</f>
        <v>Improve Governance</v>
      </c>
      <c r="C43" s="124"/>
      <c r="D43" s="124"/>
      <c r="E43" s="124"/>
      <c r="F43" s="85" t="s">
        <v>6</v>
      </c>
      <c r="G43" s="87" t="s">
        <v>117</v>
      </c>
    </row>
    <row r="44" spans="1:7" ht="40.9" customHeight="1" x14ac:dyDescent="0.2">
      <c r="A44" s="85" t="s">
        <v>126</v>
      </c>
      <c r="B44" s="114"/>
      <c r="C44" s="114"/>
      <c r="D44" s="114"/>
      <c r="E44" s="114"/>
      <c r="F44" s="114"/>
      <c r="G44" s="73" t="s">
        <v>125</v>
      </c>
    </row>
    <row r="45" spans="1:7" ht="32.450000000000003" customHeight="1" x14ac:dyDescent="0.2">
      <c r="A45" s="114" t="s">
        <v>59</v>
      </c>
      <c r="B45" s="115"/>
      <c r="C45" s="115"/>
      <c r="D45" s="115"/>
      <c r="E45" s="115"/>
      <c r="F45" s="116"/>
      <c r="G45" s="62"/>
    </row>
    <row r="46" spans="1:7" ht="32.450000000000003" customHeight="1" x14ac:dyDescent="0.2">
      <c r="A46" s="114"/>
      <c r="B46" s="115"/>
      <c r="C46" s="115"/>
      <c r="D46" s="115"/>
      <c r="E46" s="115"/>
      <c r="F46" s="116"/>
      <c r="G46" s="63"/>
    </row>
    <row r="47" spans="1:7" ht="32.450000000000003" customHeight="1" x14ac:dyDescent="0.2">
      <c r="A47" s="114"/>
      <c r="B47" s="117"/>
      <c r="C47" s="117"/>
      <c r="D47" s="117"/>
      <c r="E47" s="117"/>
      <c r="F47" s="118"/>
      <c r="G47" s="63"/>
    </row>
    <row r="48" spans="1:7" ht="32.450000000000003" customHeight="1" x14ac:dyDescent="0.2">
      <c r="A48" s="114" t="s">
        <v>137</v>
      </c>
      <c r="B48" s="126"/>
      <c r="C48" s="126"/>
      <c r="D48" s="126"/>
      <c r="E48" s="126"/>
      <c r="F48" s="127"/>
      <c r="G48" s="63"/>
    </row>
    <row r="49" spans="1:7" ht="32.450000000000003" customHeight="1" x14ac:dyDescent="0.2">
      <c r="A49" s="114"/>
      <c r="B49" s="115"/>
      <c r="C49" s="115"/>
      <c r="D49" s="115"/>
      <c r="E49" s="115"/>
      <c r="F49" s="116"/>
      <c r="G49" s="63"/>
    </row>
    <row r="50" spans="1:7" ht="32.450000000000003" customHeight="1" x14ac:dyDescent="0.2">
      <c r="A50" s="114"/>
      <c r="B50" s="115"/>
      <c r="C50" s="115"/>
      <c r="D50" s="115"/>
      <c r="E50" s="115"/>
      <c r="F50" s="116"/>
      <c r="G50" s="64"/>
    </row>
    <row r="51" spans="1:7" ht="17.649999999999999" customHeight="1" x14ac:dyDescent="0.2">
      <c r="A51" s="140" t="s">
        <v>121</v>
      </c>
      <c r="B51" s="140"/>
      <c r="C51" s="140"/>
      <c r="D51" s="140"/>
      <c r="E51" s="140"/>
      <c r="F51" s="140"/>
      <c r="G51" s="140"/>
    </row>
    <row r="52" spans="1:7" ht="46.9" customHeight="1" x14ac:dyDescent="0.2">
      <c r="A52" s="85" t="s">
        <v>122</v>
      </c>
      <c r="B52" s="85" t="s">
        <v>124</v>
      </c>
      <c r="C52" s="85" t="s">
        <v>141</v>
      </c>
      <c r="D52" s="85" t="s">
        <v>139</v>
      </c>
      <c r="E52" s="85" t="s">
        <v>140</v>
      </c>
      <c r="F52" s="85" t="s">
        <v>130</v>
      </c>
      <c r="G52" s="85" t="s">
        <v>129</v>
      </c>
    </row>
    <row r="53" spans="1:7" ht="15" customHeight="1" x14ac:dyDescent="0.2">
      <c r="A53" s="123"/>
      <c r="B53" s="123"/>
      <c r="C53" s="123"/>
      <c r="D53" s="123"/>
      <c r="E53" s="123"/>
      <c r="F53" s="119"/>
      <c r="G53" s="119"/>
    </row>
    <row r="54" spans="1:7" ht="20.100000000000001" customHeight="1" x14ac:dyDescent="0.2">
      <c r="A54" s="123"/>
      <c r="B54" s="123"/>
      <c r="C54" s="123"/>
      <c r="D54" s="123"/>
      <c r="E54" s="123"/>
      <c r="F54" s="119"/>
      <c r="G54" s="119"/>
    </row>
    <row r="55" spans="1:7" ht="40.9" customHeight="1" x14ac:dyDescent="0.2">
      <c r="A55" s="138" t="s">
        <v>136</v>
      </c>
      <c r="B55" s="139"/>
      <c r="C55" s="138" t="s">
        <v>127</v>
      </c>
      <c r="D55" s="139"/>
      <c r="E55" s="85" t="s">
        <v>128</v>
      </c>
      <c r="F55" s="85" t="s">
        <v>110</v>
      </c>
      <c r="G55" s="85" t="s">
        <v>135</v>
      </c>
    </row>
    <row r="56" spans="1:7" ht="30.4" customHeight="1" x14ac:dyDescent="0.2">
      <c r="A56" s="121"/>
      <c r="B56" s="121"/>
      <c r="C56" s="141"/>
      <c r="D56" s="141"/>
      <c r="E56" s="80">
        <f>SUM(A53:G54)</f>
        <v>0</v>
      </c>
      <c r="F56" s="80"/>
      <c r="G56" s="71"/>
    </row>
    <row r="57" spans="1:7" ht="10.15" customHeight="1" x14ac:dyDescent="0.2">
      <c r="A57" s="88"/>
      <c r="B57" s="88"/>
      <c r="C57" s="89"/>
      <c r="D57" s="89"/>
      <c r="E57" s="89"/>
      <c r="F57" s="89"/>
      <c r="G57" s="69"/>
    </row>
    <row r="58" spans="1:7" ht="28.9" customHeight="1" x14ac:dyDescent="0.2">
      <c r="A58" s="85" t="s">
        <v>4</v>
      </c>
      <c r="B58" s="80">
        <f>SUM(E56,E42,E28,E14)</f>
        <v>0</v>
      </c>
      <c r="C58" s="85" t="s">
        <v>5</v>
      </c>
      <c r="D58" s="80">
        <f>SUM(F14, F28, F42, F56)</f>
        <v>0</v>
      </c>
      <c r="E58" s="86" t="s">
        <v>138</v>
      </c>
      <c r="F58" s="82">
        <v>0</v>
      </c>
      <c r="G58" s="90"/>
    </row>
  </sheetData>
  <mergeCells count="88">
    <mergeCell ref="B15:E15"/>
    <mergeCell ref="A17:A19"/>
    <mergeCell ref="B17:F17"/>
    <mergeCell ref="B18:F18"/>
    <mergeCell ref="B19:F19"/>
    <mergeCell ref="B16:F16"/>
    <mergeCell ref="G11:G12"/>
    <mergeCell ref="A9:G9"/>
    <mergeCell ref="B4:F4"/>
    <mergeCell ref="B5:F5"/>
    <mergeCell ref="B6:F6"/>
    <mergeCell ref="B7:F7"/>
    <mergeCell ref="B8:F8"/>
    <mergeCell ref="A11:A12"/>
    <mergeCell ref="B11:B12"/>
    <mergeCell ref="C11:C12"/>
    <mergeCell ref="D11:D12"/>
    <mergeCell ref="E11:E12"/>
    <mergeCell ref="F11:F12"/>
    <mergeCell ref="A6:A8"/>
    <mergeCell ref="A3:A5"/>
    <mergeCell ref="B1:E1"/>
    <mergeCell ref="A14:B14"/>
    <mergeCell ref="A13:B13"/>
    <mergeCell ref="C14:D14"/>
    <mergeCell ref="C13:D13"/>
    <mergeCell ref="B2:F2"/>
    <mergeCell ref="B3:F3"/>
    <mergeCell ref="B29:E29"/>
    <mergeCell ref="A25:A26"/>
    <mergeCell ref="B25:B26"/>
    <mergeCell ref="C25:C26"/>
    <mergeCell ref="D25:D26"/>
    <mergeCell ref="E25:E26"/>
    <mergeCell ref="A28:B28"/>
    <mergeCell ref="C28:D28"/>
    <mergeCell ref="B21:F21"/>
    <mergeCell ref="B22:F22"/>
    <mergeCell ref="G25:G26"/>
    <mergeCell ref="A27:B27"/>
    <mergeCell ref="C27:D27"/>
    <mergeCell ref="F25:F26"/>
    <mergeCell ref="A20:A22"/>
    <mergeCell ref="B20:F20"/>
    <mergeCell ref="A23:G23"/>
    <mergeCell ref="B39:B40"/>
    <mergeCell ref="C39:C40"/>
    <mergeCell ref="D39:D40"/>
    <mergeCell ref="E39:E40"/>
    <mergeCell ref="F39:F40"/>
    <mergeCell ref="A31:A33"/>
    <mergeCell ref="B31:F31"/>
    <mergeCell ref="B32:F32"/>
    <mergeCell ref="B33:F33"/>
    <mergeCell ref="A34:A36"/>
    <mergeCell ref="B34:F34"/>
    <mergeCell ref="B35:F35"/>
    <mergeCell ref="B36:F36"/>
    <mergeCell ref="A56:B56"/>
    <mergeCell ref="C56:D56"/>
    <mergeCell ref="A48:A50"/>
    <mergeCell ref="B48:F48"/>
    <mergeCell ref="B49:F49"/>
    <mergeCell ref="B50:F50"/>
    <mergeCell ref="A51:G51"/>
    <mergeCell ref="A53:A54"/>
    <mergeCell ref="B53:B54"/>
    <mergeCell ref="C53:C54"/>
    <mergeCell ref="D53:D54"/>
    <mergeCell ref="E53:E54"/>
    <mergeCell ref="F53:F54"/>
    <mergeCell ref="G53:G54"/>
    <mergeCell ref="B30:F30"/>
    <mergeCell ref="B44:F44"/>
    <mergeCell ref="A55:B55"/>
    <mergeCell ref="C55:D55"/>
    <mergeCell ref="B43:E43"/>
    <mergeCell ref="A45:A47"/>
    <mergeCell ref="B45:F45"/>
    <mergeCell ref="B46:F46"/>
    <mergeCell ref="B47:F47"/>
    <mergeCell ref="A41:B41"/>
    <mergeCell ref="C41:D41"/>
    <mergeCell ref="A42:B42"/>
    <mergeCell ref="C42:D42"/>
    <mergeCell ref="A37:G37"/>
    <mergeCell ref="A39:A40"/>
    <mergeCell ref="G39:G40"/>
  </mergeCells>
  <dataValidations count="1">
    <dataValidation type="list" allowBlank="1" showInputMessage="1" showErrorMessage="1" sqref="G3:G8 G17:G22 G31:G36 G45:G50" xr:uid="{00000000-0002-0000-0300-000000000000}">
      <formula1>people</formula1>
    </dataValidation>
  </dataValidation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workbookViewId="0">
      <selection activeCell="A2" sqref="A2"/>
    </sheetView>
  </sheetViews>
  <sheetFormatPr defaultColWidth="8.75" defaultRowHeight="14.25" x14ac:dyDescent="0.2"/>
  <cols>
    <col min="1" max="2" width="30.625" customWidth="1"/>
    <col min="3" max="3" width="32.125" customWidth="1"/>
    <col min="4" max="4" width="29.25" customWidth="1"/>
  </cols>
  <sheetData>
    <row r="1" spans="1:4" x14ac:dyDescent="0.2">
      <c r="A1" t="s">
        <v>46</v>
      </c>
      <c r="B1" t="s">
        <v>47</v>
      </c>
      <c r="C1" t="s">
        <v>48</v>
      </c>
      <c r="D1" t="s">
        <v>49</v>
      </c>
    </row>
    <row r="2" spans="1:4" ht="28.5" x14ac:dyDescent="0.2">
      <c r="A2" t="s">
        <v>47</v>
      </c>
      <c r="B2" t="s">
        <v>50</v>
      </c>
      <c r="C2" s="46" t="s">
        <v>53</v>
      </c>
      <c r="D2" t="s">
        <v>56</v>
      </c>
    </row>
    <row r="3" spans="1:4" ht="28.5" x14ac:dyDescent="0.2">
      <c r="A3" t="s">
        <v>48</v>
      </c>
      <c r="B3" t="s">
        <v>51</v>
      </c>
      <c r="C3" s="46" t="s">
        <v>54</v>
      </c>
      <c r="D3" t="s">
        <v>57</v>
      </c>
    </row>
    <row r="4" spans="1:4" ht="28.5" x14ac:dyDescent="0.2">
      <c r="A4" t="s">
        <v>49</v>
      </c>
      <c r="B4" t="s">
        <v>52</v>
      </c>
      <c r="C4" s="46" t="s">
        <v>55</v>
      </c>
      <c r="D4" t="s">
        <v>58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2"/>
  <sheetViews>
    <sheetView topLeftCell="C1" zoomScale="90" workbookViewId="0">
      <selection activeCell="C2" sqref="C2:C8"/>
    </sheetView>
  </sheetViews>
  <sheetFormatPr defaultColWidth="8.75" defaultRowHeight="14.25" x14ac:dyDescent="0.2"/>
  <cols>
    <col min="1" max="2" width="26.125" customWidth="1"/>
    <col min="3" max="3" width="8.625"/>
    <col min="4" max="4" width="47.625" customWidth="1"/>
    <col min="5" max="5" width="37.75" customWidth="1"/>
    <col min="7" max="7" width="21.25" customWidth="1"/>
    <col min="8" max="9" width="17.625" customWidth="1"/>
    <col min="10" max="10" width="15.625" customWidth="1"/>
    <col min="11" max="11" width="18.25" customWidth="1"/>
    <col min="12" max="12" width="16.125" customWidth="1"/>
  </cols>
  <sheetData>
    <row r="1" spans="1:12" x14ac:dyDescent="0.2">
      <c r="A1" s="51" t="s">
        <v>2</v>
      </c>
      <c r="B1" s="2" t="s">
        <v>3</v>
      </c>
      <c r="C1" s="52" t="s">
        <v>61</v>
      </c>
      <c r="D1" s="46" t="s">
        <v>73</v>
      </c>
      <c r="E1" s="46" t="s">
        <v>72</v>
      </c>
      <c r="F1" s="46" t="s">
        <v>74</v>
      </c>
      <c r="G1" s="46" t="s">
        <v>75</v>
      </c>
      <c r="H1" s="46" t="s">
        <v>77</v>
      </c>
      <c r="I1" s="46" t="s">
        <v>81</v>
      </c>
      <c r="J1" s="46" t="s">
        <v>85</v>
      </c>
      <c r="K1" s="46" t="s">
        <v>87</v>
      </c>
      <c r="L1" s="46" t="s">
        <v>90</v>
      </c>
    </row>
    <row r="2" spans="1:12" ht="56.65" customHeight="1" x14ac:dyDescent="0.2">
      <c r="A2" s="46" t="s">
        <v>60</v>
      </c>
      <c r="B2" s="46" t="s">
        <v>36</v>
      </c>
      <c r="C2" t="s">
        <v>62</v>
      </c>
      <c r="D2" s="46" t="s">
        <v>44</v>
      </c>
      <c r="E2" s="46" t="s">
        <v>99</v>
      </c>
      <c r="F2" s="55">
        <v>44287</v>
      </c>
      <c r="G2" s="50" t="s">
        <v>76</v>
      </c>
      <c r="H2" s="50" t="s">
        <v>78</v>
      </c>
      <c r="I2" s="50" t="s">
        <v>83</v>
      </c>
      <c r="J2" s="50" t="s">
        <v>86</v>
      </c>
      <c r="K2" s="50" t="s">
        <v>88</v>
      </c>
      <c r="L2" s="50" t="s">
        <v>91</v>
      </c>
    </row>
    <row r="3" spans="1:12" ht="40.15" customHeight="1" x14ac:dyDescent="0.2">
      <c r="A3" s="46" t="s">
        <v>93</v>
      </c>
      <c r="B3" s="46" t="s">
        <v>35</v>
      </c>
      <c r="C3" s="53" t="s">
        <v>66</v>
      </c>
      <c r="D3" s="46" t="s">
        <v>69</v>
      </c>
      <c r="E3" s="46" t="s">
        <v>97</v>
      </c>
      <c r="F3" s="55">
        <v>44317</v>
      </c>
      <c r="G3" s="50" t="s">
        <v>101</v>
      </c>
      <c r="H3" s="50" t="s">
        <v>79</v>
      </c>
      <c r="I3" s="50" t="s">
        <v>82</v>
      </c>
      <c r="J3" s="46" t="s">
        <v>104</v>
      </c>
      <c r="K3" s="50" t="s">
        <v>89</v>
      </c>
      <c r="L3" s="50" t="s">
        <v>92</v>
      </c>
    </row>
    <row r="4" spans="1:12" ht="40.15" customHeight="1" x14ac:dyDescent="0.2">
      <c r="A4" s="46" t="s">
        <v>95</v>
      </c>
      <c r="B4" s="46" t="s">
        <v>37</v>
      </c>
      <c r="C4" s="53" t="s">
        <v>67</v>
      </c>
      <c r="D4" s="46" t="s">
        <v>70</v>
      </c>
      <c r="E4" s="46" t="s">
        <v>98</v>
      </c>
      <c r="F4" s="55">
        <v>44348</v>
      </c>
      <c r="G4" s="50" t="s">
        <v>102</v>
      </c>
      <c r="H4" s="50" t="s">
        <v>80</v>
      </c>
      <c r="I4" s="50" t="s">
        <v>84</v>
      </c>
      <c r="J4" s="46" t="s">
        <v>105</v>
      </c>
      <c r="K4" s="46"/>
      <c r="L4" s="46"/>
    </row>
    <row r="5" spans="1:12" ht="40.15" customHeight="1" x14ac:dyDescent="0.2">
      <c r="A5" s="50" t="s">
        <v>94</v>
      </c>
      <c r="B5" s="46" t="s">
        <v>38</v>
      </c>
      <c r="C5" s="53" t="s">
        <v>68</v>
      </c>
      <c r="D5" s="46" t="s">
        <v>71</v>
      </c>
      <c r="E5" s="46"/>
      <c r="F5" s="55">
        <v>44378</v>
      </c>
      <c r="G5" s="46"/>
      <c r="H5" s="46"/>
      <c r="I5" s="46"/>
      <c r="J5" s="46" t="s">
        <v>106</v>
      </c>
      <c r="K5" s="46"/>
      <c r="L5" s="46"/>
    </row>
    <row r="6" spans="1:12" ht="40.15" customHeight="1" x14ac:dyDescent="0.2">
      <c r="A6" s="46" t="s">
        <v>34</v>
      </c>
      <c r="B6" s="46" t="s">
        <v>39</v>
      </c>
      <c r="C6" t="s">
        <v>63</v>
      </c>
      <c r="D6" s="54" t="s">
        <v>100</v>
      </c>
      <c r="E6" s="46"/>
      <c r="F6" s="55">
        <v>44409</v>
      </c>
      <c r="G6" s="46"/>
      <c r="H6" s="46"/>
      <c r="I6" s="46"/>
      <c r="J6" s="46" t="s">
        <v>107</v>
      </c>
      <c r="K6" s="46"/>
      <c r="L6" s="46"/>
    </row>
    <row r="7" spans="1:12" ht="42.75" x14ac:dyDescent="0.2">
      <c r="A7" s="46" t="s">
        <v>96</v>
      </c>
      <c r="B7" s="46" t="s">
        <v>27</v>
      </c>
      <c r="C7" t="s">
        <v>64</v>
      </c>
      <c r="D7" s="49"/>
      <c r="E7" s="46"/>
      <c r="F7" s="55">
        <v>44440</v>
      </c>
      <c r="G7" s="46"/>
      <c r="H7" s="46"/>
      <c r="I7" s="46"/>
      <c r="J7" s="46"/>
      <c r="K7" s="46"/>
      <c r="L7" s="46"/>
    </row>
    <row r="8" spans="1:12" ht="40.15" customHeight="1" x14ac:dyDescent="0.2">
      <c r="A8" s="46"/>
      <c r="B8" s="46" t="s">
        <v>40</v>
      </c>
      <c r="C8" t="s">
        <v>65</v>
      </c>
      <c r="D8" s="46"/>
      <c r="E8" s="46"/>
      <c r="F8" s="55">
        <v>44470</v>
      </c>
      <c r="G8" s="46"/>
      <c r="H8" s="46"/>
      <c r="I8" s="46"/>
      <c r="J8" s="46"/>
      <c r="K8" s="46"/>
      <c r="L8" s="46"/>
    </row>
    <row r="9" spans="1:12" x14ac:dyDescent="0.2">
      <c r="A9" s="46"/>
      <c r="B9" s="46" t="s">
        <v>41</v>
      </c>
      <c r="D9" s="46"/>
      <c r="E9" s="46"/>
      <c r="F9" s="55">
        <v>44501</v>
      </c>
      <c r="G9" s="46"/>
      <c r="H9" s="46"/>
      <c r="I9" s="46"/>
      <c r="J9" s="46"/>
      <c r="K9" s="46"/>
      <c r="L9" s="46"/>
    </row>
    <row r="10" spans="1:12" ht="39" customHeight="1" x14ac:dyDescent="0.2">
      <c r="A10" s="46"/>
      <c r="B10" s="46" t="s">
        <v>42</v>
      </c>
      <c r="D10" s="46"/>
      <c r="E10" s="46"/>
      <c r="F10" s="55">
        <v>44531</v>
      </c>
      <c r="G10" s="46"/>
      <c r="H10" s="46"/>
      <c r="I10" s="46"/>
      <c r="J10" s="46"/>
      <c r="K10" s="46"/>
      <c r="L10" s="46"/>
    </row>
    <row r="11" spans="1:12" ht="40.15" customHeight="1" x14ac:dyDescent="0.2">
      <c r="A11" s="46"/>
      <c r="B11" s="46" t="s">
        <v>43</v>
      </c>
      <c r="D11" s="46"/>
      <c r="E11" s="46"/>
      <c r="F11" s="55">
        <v>44562</v>
      </c>
      <c r="G11" s="46"/>
      <c r="H11" s="46"/>
      <c r="I11" s="46"/>
      <c r="J11" s="46"/>
      <c r="K11" s="46"/>
      <c r="L11" s="46"/>
    </row>
    <row r="12" spans="1:12" ht="40.15" customHeight="1" x14ac:dyDescent="0.2">
      <c r="A12" s="46"/>
      <c r="B12" s="46" t="s">
        <v>45</v>
      </c>
      <c r="D12" s="46"/>
      <c r="E12" s="46"/>
      <c r="F12" s="55">
        <v>44593</v>
      </c>
      <c r="G12" s="46"/>
      <c r="H12" s="46"/>
      <c r="I12" s="46"/>
      <c r="J12" s="46"/>
      <c r="K12" s="46"/>
      <c r="L12" s="46"/>
    </row>
    <row r="13" spans="1:12" ht="40.15" customHeight="1" x14ac:dyDescent="0.2">
      <c r="A13" s="46"/>
      <c r="B13" s="46"/>
      <c r="D13" s="46"/>
      <c r="E13" s="46"/>
      <c r="F13" s="55">
        <v>44621</v>
      </c>
      <c r="G13" s="46"/>
      <c r="H13" s="46"/>
      <c r="I13" s="46"/>
      <c r="J13" s="46"/>
      <c r="K13" s="46"/>
      <c r="L13" s="46"/>
    </row>
    <row r="14" spans="1:12" ht="40.15" customHeight="1" x14ac:dyDescent="0.2">
      <c r="A14" s="46"/>
      <c r="B14" s="46"/>
      <c r="D14" s="46"/>
      <c r="E14" s="46"/>
      <c r="F14" s="46" t="s">
        <v>103</v>
      </c>
      <c r="G14" s="46"/>
      <c r="H14" s="46"/>
      <c r="I14" s="46"/>
      <c r="J14" s="46"/>
      <c r="K14" s="46"/>
      <c r="L14" s="46"/>
    </row>
    <row r="15" spans="1:12" s="39" customFormat="1" x14ac:dyDescent="0.2">
      <c r="A15" s="46"/>
      <c r="B15" s="46"/>
    </row>
    <row r="16" spans="1:12" x14ac:dyDescent="0.2">
      <c r="A16" s="46"/>
      <c r="B16" s="46"/>
    </row>
    <row r="17" spans="1:2" s="40" customFormat="1" x14ac:dyDescent="0.2">
      <c r="A17" s="46"/>
      <c r="B17" s="46"/>
    </row>
    <row r="18" spans="1:2" x14ac:dyDescent="0.2">
      <c r="A18" s="46"/>
      <c r="B18" s="46"/>
    </row>
    <row r="19" spans="1:2" x14ac:dyDescent="0.2">
      <c r="A19" s="46"/>
      <c r="B19" s="46"/>
    </row>
    <row r="20" spans="1:2" x14ac:dyDescent="0.2">
      <c r="A20" s="46"/>
      <c r="B20" s="46"/>
    </row>
    <row r="21" spans="1:2" ht="70.150000000000006" customHeight="1" x14ac:dyDescent="0.2">
      <c r="A21" s="46"/>
      <c r="B21" s="46"/>
    </row>
    <row r="22" spans="1:2" ht="55.15" customHeight="1" x14ac:dyDescent="0.2">
      <c r="A22" s="46"/>
      <c r="B22" s="46"/>
    </row>
    <row r="23" spans="1:2" ht="60" customHeight="1" x14ac:dyDescent="0.2">
      <c r="A23" s="46"/>
      <c r="B23" s="46"/>
    </row>
    <row r="24" spans="1:2" ht="55.15" customHeight="1" x14ac:dyDescent="0.2">
      <c r="A24" s="46" t="s">
        <v>32</v>
      </c>
      <c r="B24" s="46"/>
    </row>
    <row r="25" spans="1:2" ht="55.15" customHeight="1" x14ac:dyDescent="0.2">
      <c r="A25" s="150"/>
      <c r="B25" s="46"/>
    </row>
    <row r="26" spans="1:2" ht="55.15" customHeight="1" x14ac:dyDescent="0.2">
      <c r="A26" s="151"/>
      <c r="B26" s="46"/>
    </row>
    <row r="27" spans="1:2" ht="55.15" customHeight="1" x14ac:dyDescent="0.2">
      <c r="A27" s="151"/>
      <c r="B27" s="46"/>
    </row>
    <row r="28" spans="1:2" ht="88.15" customHeight="1" x14ac:dyDescent="0.2">
      <c r="A28" s="151"/>
      <c r="B28" s="46"/>
    </row>
    <row r="29" spans="1:2" ht="77.099999999999994" customHeight="1" x14ac:dyDescent="0.2">
      <c r="A29" s="151"/>
      <c r="B29" s="46"/>
    </row>
    <row r="30" spans="1:2" ht="73.150000000000006" customHeight="1" x14ac:dyDescent="0.2">
      <c r="A30" s="148" t="s">
        <v>33</v>
      </c>
      <c r="B30" s="46"/>
    </row>
    <row r="31" spans="1:2" ht="139.15" customHeight="1" x14ac:dyDescent="0.2">
      <c r="A31" s="149"/>
      <c r="B31" s="46"/>
    </row>
    <row r="32" spans="1:2" x14ac:dyDescent="0.2">
      <c r="A32" s="149"/>
      <c r="B32" s="44"/>
    </row>
    <row r="33" spans="1:2" x14ac:dyDescent="0.2">
      <c r="A33" s="38"/>
      <c r="B33" s="45"/>
    </row>
    <row r="34" spans="1:2" x14ac:dyDescent="0.2">
      <c r="A34" s="38"/>
      <c r="B34" s="45"/>
    </row>
    <row r="35" spans="1:2" ht="45" customHeight="1" x14ac:dyDescent="0.2">
      <c r="A35" s="38"/>
      <c r="B35" s="45"/>
    </row>
    <row r="36" spans="1:2" x14ac:dyDescent="0.2">
      <c r="A36" s="38"/>
      <c r="B36" s="45"/>
    </row>
    <row r="37" spans="1:2" ht="36" customHeight="1" x14ac:dyDescent="0.2">
      <c r="A37" s="38"/>
      <c r="B37" s="42"/>
    </row>
    <row r="38" spans="1:2" x14ac:dyDescent="0.2">
      <c r="A38" s="38"/>
      <c r="B38" s="43"/>
    </row>
    <row r="39" spans="1:2" x14ac:dyDescent="0.2">
      <c r="A39" s="41" t="s">
        <v>26</v>
      </c>
      <c r="B39" s="43"/>
    </row>
    <row r="40" spans="1:2" x14ac:dyDescent="0.2">
      <c r="A40" s="1"/>
      <c r="B40" s="38"/>
    </row>
    <row r="41" spans="1:2" x14ac:dyDescent="0.2">
      <c r="A41" s="1"/>
      <c r="B41" s="38"/>
    </row>
    <row r="42" spans="1:2" x14ac:dyDescent="0.2">
      <c r="A42" s="1"/>
      <c r="B42" s="38"/>
    </row>
    <row r="43" spans="1:2" x14ac:dyDescent="0.2">
      <c r="A43" s="1"/>
      <c r="B43" s="38"/>
    </row>
    <row r="44" spans="1:2" ht="62.25" customHeight="1" thickBot="1" x14ac:dyDescent="0.25">
      <c r="A44" s="37"/>
      <c r="B44" s="38"/>
    </row>
    <row r="45" spans="1:2" x14ac:dyDescent="0.2">
      <c r="A45" s="1"/>
      <c r="B45" s="38"/>
    </row>
    <row r="46" spans="1:2" x14ac:dyDescent="0.2">
      <c r="A46" s="1"/>
      <c r="B46" s="47"/>
    </row>
    <row r="47" spans="1:2" x14ac:dyDescent="0.2">
      <c r="A47" s="1"/>
      <c r="B47" s="1"/>
    </row>
    <row r="48" spans="1:2" ht="58.5" customHeight="1" x14ac:dyDescent="0.2">
      <c r="A48" s="1"/>
      <c r="B48" s="1"/>
    </row>
    <row r="49" spans="1:2" x14ac:dyDescent="0.2">
      <c r="A49" s="1"/>
      <c r="B49" s="1"/>
    </row>
    <row r="50" spans="1:2" x14ac:dyDescent="0.2">
      <c r="A50" s="1"/>
      <c r="B50" s="1"/>
    </row>
    <row r="51" spans="1:2" x14ac:dyDescent="0.2">
      <c r="A51" s="1"/>
      <c r="B51" s="48"/>
    </row>
    <row r="52" spans="1:2" x14ac:dyDescent="0.2">
      <c r="A52" s="1"/>
      <c r="B52" s="1"/>
    </row>
    <row r="53" spans="1:2" x14ac:dyDescent="0.2">
      <c r="A53" s="1"/>
      <c r="B53" s="1"/>
    </row>
    <row r="54" spans="1:2" x14ac:dyDescent="0.2">
      <c r="A54" s="1"/>
      <c r="B54" s="1"/>
    </row>
    <row r="55" spans="1:2" x14ac:dyDescent="0.2">
      <c r="A55" s="1"/>
      <c r="B55" s="1"/>
    </row>
    <row r="56" spans="1:2" x14ac:dyDescent="0.2">
      <c r="A56" s="38"/>
      <c r="B56" s="1"/>
    </row>
    <row r="57" spans="1:2" x14ac:dyDescent="0.2">
      <c r="A57" s="1"/>
      <c r="B57" s="1"/>
    </row>
    <row r="58" spans="1:2" x14ac:dyDescent="0.2">
      <c r="A58" s="1"/>
      <c r="B58" s="1"/>
    </row>
    <row r="59" spans="1:2" x14ac:dyDescent="0.2">
      <c r="A59" s="1"/>
      <c r="B59" s="1"/>
    </row>
    <row r="60" spans="1:2" x14ac:dyDescent="0.2">
      <c r="A60" s="1"/>
      <c r="B60" s="1"/>
    </row>
    <row r="61" spans="1:2" x14ac:dyDescent="0.2">
      <c r="A61" s="1"/>
      <c r="B61" s="1"/>
    </row>
    <row r="62" spans="1:2" x14ac:dyDescent="0.2">
      <c r="A62" s="1"/>
      <c r="B62" s="1"/>
    </row>
    <row r="63" spans="1:2" x14ac:dyDescent="0.2">
      <c r="A63" s="1"/>
      <c r="B63" s="38"/>
    </row>
    <row r="64" spans="1:2" x14ac:dyDescent="0.2">
      <c r="A64" s="1"/>
      <c r="B64" s="1"/>
    </row>
    <row r="65" spans="1:2" x14ac:dyDescent="0.2">
      <c r="A65" s="1"/>
      <c r="B65" s="1"/>
    </row>
    <row r="66" spans="1:2" x14ac:dyDescent="0.2">
      <c r="B66" s="1"/>
    </row>
    <row r="67" spans="1:2" x14ac:dyDescent="0.2">
      <c r="B67" s="1"/>
    </row>
    <row r="68" spans="1:2" x14ac:dyDescent="0.2">
      <c r="B68" s="1"/>
    </row>
    <row r="69" spans="1:2" x14ac:dyDescent="0.2">
      <c r="B69" s="1"/>
    </row>
    <row r="70" spans="1:2" x14ac:dyDescent="0.2">
      <c r="B70" s="1"/>
    </row>
    <row r="71" spans="1:2" x14ac:dyDescent="0.2">
      <c r="B71" s="1"/>
    </row>
    <row r="72" spans="1:2" x14ac:dyDescent="0.2">
      <c r="B72" s="1"/>
    </row>
  </sheetData>
  <mergeCells count="2">
    <mergeCell ref="A30:A32"/>
    <mergeCell ref="A25:A29"/>
  </mergeCells>
  <dataValidations count="1">
    <dataValidation type="list" allowBlank="1" showInputMessage="1" showErrorMessage="1" sqref="D1 D5 A1:A7" xr:uid="{00000000-0002-0000-0500-000000000000}">
      <formula1>Objectives</formula1>
    </dataValidation>
  </dataValidation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5"/>
  <sheetViews>
    <sheetView workbookViewId="0">
      <selection activeCell="D19" sqref="A17:D19"/>
    </sheetView>
  </sheetViews>
  <sheetFormatPr defaultColWidth="8.75" defaultRowHeight="14.25" x14ac:dyDescent="0.2"/>
  <cols>
    <col min="1" max="1" width="16.125" customWidth="1"/>
    <col min="2" max="2" width="13.625" customWidth="1"/>
    <col min="3" max="3" width="19.25" customWidth="1"/>
    <col min="4" max="4" width="19" customWidth="1"/>
    <col min="5" max="6" width="13.625" customWidth="1"/>
  </cols>
  <sheetData>
    <row r="1" spans="1:7" x14ac:dyDescent="0.2">
      <c r="A1" s="152" t="s">
        <v>7</v>
      </c>
      <c r="B1" s="152"/>
      <c r="C1" s="152"/>
      <c r="D1" s="152"/>
      <c r="E1" s="152"/>
      <c r="F1" s="152"/>
      <c r="G1" s="12"/>
    </row>
    <row r="2" spans="1:7" x14ac:dyDescent="0.2">
      <c r="A2" s="3"/>
      <c r="B2" s="3"/>
      <c r="C2" s="3"/>
      <c r="D2" s="3"/>
      <c r="E2" s="3"/>
      <c r="F2" s="3"/>
      <c r="G2" s="3"/>
    </row>
    <row r="3" spans="1:7" ht="25.5" x14ac:dyDescent="0.2">
      <c r="A3" s="28" t="s">
        <v>0</v>
      </c>
      <c r="B3" s="156" t="str">
        <f>'Association Name'!A3</f>
        <v>Sport / Association:</v>
      </c>
      <c r="C3" s="156"/>
      <c r="D3" s="156"/>
      <c r="E3" s="156"/>
      <c r="F3" s="156"/>
      <c r="G3" s="13"/>
    </row>
    <row r="4" spans="1:7" x14ac:dyDescent="0.2">
      <c r="A4" s="28" t="s">
        <v>1</v>
      </c>
      <c r="B4" s="156" t="str">
        <f>'Association Name'!A4</f>
        <v>Year:</v>
      </c>
      <c r="C4" s="156"/>
      <c r="D4" s="156"/>
      <c r="E4" s="156"/>
      <c r="F4" s="156"/>
      <c r="G4" s="13"/>
    </row>
    <row r="5" spans="1:7" x14ac:dyDescent="0.2">
      <c r="A5" s="27" t="s">
        <v>8</v>
      </c>
      <c r="B5" s="157" t="e">
        <f>'Association Name'!#REF!</f>
        <v>#REF!</v>
      </c>
      <c r="C5" s="157"/>
      <c r="D5" s="157"/>
      <c r="E5" s="157"/>
      <c r="F5" s="157"/>
      <c r="G5" s="13"/>
    </row>
    <row r="6" spans="1:7" ht="15" thickBot="1" x14ac:dyDescent="0.25">
      <c r="A6" s="3"/>
      <c r="B6" s="26"/>
      <c r="C6" s="3"/>
      <c r="D6" s="3"/>
      <c r="E6" s="3"/>
      <c r="F6" s="3"/>
      <c r="G6" s="3"/>
    </row>
    <row r="7" spans="1:7" ht="15" thickBot="1" x14ac:dyDescent="0.25">
      <c r="A7" s="153" t="s">
        <v>9</v>
      </c>
      <c r="B7" s="154"/>
      <c r="C7" s="154"/>
      <c r="D7" s="154"/>
      <c r="E7" s="154"/>
      <c r="F7" s="155"/>
      <c r="G7" s="14"/>
    </row>
    <row r="8" spans="1:7" ht="26.25" thickBot="1" x14ac:dyDescent="0.25">
      <c r="A8" s="8" t="s">
        <v>10</v>
      </c>
      <c r="B8" s="9" t="s">
        <v>11</v>
      </c>
      <c r="C8" s="9" t="s">
        <v>12</v>
      </c>
      <c r="D8" s="9" t="s">
        <v>13</v>
      </c>
      <c r="E8" s="9" t="s">
        <v>14</v>
      </c>
      <c r="F8" s="10" t="s">
        <v>15</v>
      </c>
    </row>
    <row r="9" spans="1:7" x14ac:dyDescent="0.2">
      <c r="A9" s="33" t="s">
        <v>16</v>
      </c>
      <c r="B9" s="22" t="s">
        <v>17</v>
      </c>
      <c r="C9" s="22"/>
      <c r="D9" s="23"/>
      <c r="E9" s="16"/>
      <c r="F9" s="17"/>
    </row>
    <row r="10" spans="1:7" x14ac:dyDescent="0.2">
      <c r="A10" s="34"/>
      <c r="B10" s="24"/>
      <c r="C10" s="24"/>
      <c r="D10" s="36"/>
      <c r="E10" s="11"/>
      <c r="F10" s="18"/>
    </row>
    <row r="11" spans="1:7" ht="15" thickBot="1" x14ac:dyDescent="0.25">
      <c r="A11" s="35"/>
      <c r="B11" s="25"/>
      <c r="C11" s="25"/>
      <c r="D11" s="25"/>
      <c r="E11" s="19"/>
      <c r="F11" s="20"/>
    </row>
    <row r="12" spans="1:7" ht="15" thickBot="1" x14ac:dyDescent="0.25">
      <c r="A12" s="4"/>
      <c r="B12" s="4"/>
      <c r="C12" s="4"/>
      <c r="D12" s="4"/>
      <c r="E12" s="15"/>
      <c r="F12" s="32">
        <f>SUM(F9:F11)</f>
        <v>0</v>
      </c>
      <c r="G12" s="31" t="s">
        <v>18</v>
      </c>
    </row>
    <row r="13" spans="1:7" ht="15" thickBot="1" x14ac:dyDescent="0.25"/>
    <row r="14" spans="1:7" ht="15" thickBot="1" x14ac:dyDescent="0.25">
      <c r="A14" s="153" t="s">
        <v>19</v>
      </c>
      <c r="B14" s="154"/>
      <c r="C14" s="154"/>
      <c r="D14" s="154"/>
      <c r="E14" s="154"/>
      <c r="F14" s="155"/>
    </row>
    <row r="15" spans="1:7" ht="26.25" thickBot="1" x14ac:dyDescent="0.25">
      <c r="A15" s="5" t="s">
        <v>10</v>
      </c>
      <c r="B15" s="6" t="s">
        <v>11</v>
      </c>
      <c r="C15" s="6" t="s">
        <v>12</v>
      </c>
      <c r="D15" s="6" t="s">
        <v>13</v>
      </c>
      <c r="E15" s="6" t="s">
        <v>14</v>
      </c>
      <c r="F15" s="7" t="s">
        <v>15</v>
      </c>
    </row>
    <row r="16" spans="1:7" x14ac:dyDescent="0.2">
      <c r="A16" s="33" t="s">
        <v>20</v>
      </c>
      <c r="B16" s="22" t="s">
        <v>21</v>
      </c>
      <c r="C16" s="22"/>
      <c r="D16" s="23"/>
      <c r="E16" s="16"/>
      <c r="F16" s="17"/>
    </row>
    <row r="17" spans="1:7" x14ac:dyDescent="0.2">
      <c r="A17" s="34"/>
      <c r="B17" s="24"/>
      <c r="C17" s="24"/>
      <c r="D17" s="24"/>
      <c r="E17" s="11"/>
      <c r="F17" s="18"/>
    </row>
    <row r="18" spans="1:7" ht="15" thickBot="1" x14ac:dyDescent="0.25">
      <c r="A18" s="35"/>
      <c r="B18" s="25"/>
      <c r="C18" s="25"/>
      <c r="D18" s="25"/>
      <c r="E18" s="19"/>
      <c r="F18" s="20"/>
    </row>
    <row r="19" spans="1:7" ht="15" thickBot="1" x14ac:dyDescent="0.25">
      <c r="A19" s="4"/>
      <c r="B19" s="4"/>
      <c r="C19" s="4"/>
      <c r="D19" s="4"/>
      <c r="E19" s="15"/>
      <c r="F19" s="32">
        <f>SUM(F16:F18)</f>
        <v>0</v>
      </c>
      <c r="G19" s="31" t="s">
        <v>18</v>
      </c>
    </row>
    <row r="20" spans="1:7" ht="15" thickBot="1" x14ac:dyDescent="0.25">
      <c r="A20" s="4"/>
      <c r="B20" s="4"/>
      <c r="C20" s="4"/>
      <c r="D20" s="4"/>
    </row>
    <row r="21" spans="1:7" ht="15" thickBot="1" x14ac:dyDescent="0.25">
      <c r="A21" s="153" t="s">
        <v>22</v>
      </c>
      <c r="B21" s="154"/>
      <c r="C21" s="154"/>
      <c r="D21" s="154"/>
      <c r="E21" s="154"/>
      <c r="F21" s="155"/>
    </row>
    <row r="22" spans="1:7" ht="26.25" thickBot="1" x14ac:dyDescent="0.25">
      <c r="A22" s="5" t="s">
        <v>10</v>
      </c>
      <c r="B22" s="6" t="s">
        <v>11</v>
      </c>
      <c r="C22" s="6" t="s">
        <v>12</v>
      </c>
      <c r="D22" s="6" t="s">
        <v>13</v>
      </c>
      <c r="E22" s="6" t="s">
        <v>14</v>
      </c>
      <c r="F22" s="7" t="s">
        <v>15</v>
      </c>
    </row>
    <row r="23" spans="1:7" x14ac:dyDescent="0.2">
      <c r="A23" s="33" t="s">
        <v>23</v>
      </c>
      <c r="B23" s="22" t="s">
        <v>23</v>
      </c>
      <c r="C23" s="22"/>
      <c r="D23" s="23"/>
      <c r="E23" s="16"/>
      <c r="F23" s="17"/>
    </row>
    <row r="24" spans="1:7" x14ac:dyDescent="0.2">
      <c r="A24" s="34"/>
      <c r="B24" s="24"/>
      <c r="C24" s="24"/>
      <c r="D24" s="24"/>
      <c r="E24" s="11"/>
      <c r="F24" s="18"/>
    </row>
    <row r="25" spans="1:7" ht="15" thickBot="1" x14ac:dyDescent="0.25">
      <c r="A25" s="35"/>
      <c r="B25" s="25"/>
      <c r="C25" s="25"/>
      <c r="D25" s="25"/>
      <c r="E25" s="19"/>
      <c r="F25" s="20"/>
    </row>
    <row r="26" spans="1:7" ht="15" thickBot="1" x14ac:dyDescent="0.25">
      <c r="A26" s="4"/>
      <c r="B26" s="4"/>
      <c r="C26" s="4"/>
      <c r="D26" s="4"/>
      <c r="E26" s="15"/>
      <c r="F26" s="32">
        <f>SUM(F23:F25)</f>
        <v>0</v>
      </c>
      <c r="G26" s="31" t="s">
        <v>18</v>
      </c>
    </row>
    <row r="27" spans="1:7" ht="15" thickBot="1" x14ac:dyDescent="0.25">
      <c r="A27" s="4"/>
      <c r="B27" s="4"/>
      <c r="C27" s="4"/>
      <c r="D27" s="4"/>
    </row>
    <row r="28" spans="1:7" ht="15" thickBot="1" x14ac:dyDescent="0.25">
      <c r="A28" s="153" t="s">
        <v>22</v>
      </c>
      <c r="B28" s="154"/>
      <c r="C28" s="154"/>
      <c r="D28" s="154"/>
      <c r="E28" s="154"/>
      <c r="F28" s="155"/>
    </row>
    <row r="29" spans="1:7" ht="26.25" thickBot="1" x14ac:dyDescent="0.25">
      <c r="A29" s="8" t="s">
        <v>10</v>
      </c>
      <c r="B29" s="9" t="s">
        <v>11</v>
      </c>
      <c r="C29" s="6" t="s">
        <v>12</v>
      </c>
      <c r="D29" s="6" t="s">
        <v>13</v>
      </c>
      <c r="E29" s="9" t="s">
        <v>14</v>
      </c>
      <c r="F29" s="10" t="s">
        <v>15</v>
      </c>
    </row>
    <row r="30" spans="1:7" x14ac:dyDescent="0.2">
      <c r="A30" s="33" t="s">
        <v>24</v>
      </c>
      <c r="B30" s="22" t="s">
        <v>24</v>
      </c>
      <c r="C30" s="22"/>
      <c r="D30" s="23"/>
      <c r="E30" s="16"/>
      <c r="F30" s="17"/>
    </row>
    <row r="31" spans="1:7" x14ac:dyDescent="0.2">
      <c r="A31" s="34"/>
      <c r="B31" s="24"/>
      <c r="C31" s="24"/>
      <c r="D31" s="24"/>
      <c r="E31" s="11"/>
      <c r="F31" s="18"/>
    </row>
    <row r="32" spans="1:7" ht="15" thickBot="1" x14ac:dyDescent="0.25">
      <c r="A32" s="35"/>
      <c r="B32" s="25"/>
      <c r="C32" s="25"/>
      <c r="D32" s="25"/>
      <c r="E32" s="19"/>
      <c r="F32" s="20"/>
    </row>
    <row r="33" spans="1:7" ht="15" thickBot="1" x14ac:dyDescent="0.25">
      <c r="A33" s="4"/>
      <c r="B33" s="4"/>
      <c r="C33" s="4"/>
      <c r="D33" s="4"/>
      <c r="E33" s="15"/>
      <c r="F33" s="32">
        <f>SUM(F30:F32)</f>
        <v>0</v>
      </c>
      <c r="G33" s="31" t="s">
        <v>18</v>
      </c>
    </row>
    <row r="34" spans="1:7" ht="15" thickBot="1" x14ac:dyDescent="0.25"/>
    <row r="35" spans="1:7" ht="15" thickBot="1" x14ac:dyDescent="0.25">
      <c r="C35" s="21"/>
      <c r="D35" s="21"/>
      <c r="F35" s="29">
        <f>F12+F19+F26+F33</f>
        <v>0</v>
      </c>
      <c r="G35" s="30" t="s">
        <v>25</v>
      </c>
    </row>
  </sheetData>
  <mergeCells count="8">
    <mergeCell ref="A1:F1"/>
    <mergeCell ref="A7:F7"/>
    <mergeCell ref="A21:F21"/>
    <mergeCell ref="A14:F14"/>
    <mergeCell ref="A28:F28"/>
    <mergeCell ref="B3:F3"/>
    <mergeCell ref="B4:F4"/>
    <mergeCell ref="B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Association Name</vt:lpstr>
      <vt:lpstr>Increase Participation</vt:lpstr>
      <vt:lpstr>Improve Coaching</vt:lpstr>
      <vt:lpstr>Improve Governance</vt:lpstr>
      <vt:lpstr>Participation</vt:lpstr>
      <vt:lpstr>Coaching</vt:lpstr>
      <vt:lpstr>Claims</vt:lpstr>
      <vt:lpstr>'Improve Coaching'!people</vt:lpstr>
      <vt:lpstr>'Increase Participation'!people</vt:lpstr>
      <vt:lpstr>people</vt:lpstr>
      <vt:lpstr>time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Callow</dc:creator>
  <cp:lastModifiedBy>John Collister</cp:lastModifiedBy>
  <cp:lastPrinted>2021-11-01T10:30:38Z</cp:lastPrinted>
  <dcterms:created xsi:type="dcterms:W3CDTF">2019-03-26T15:04:16Z</dcterms:created>
  <dcterms:modified xsi:type="dcterms:W3CDTF">2024-02-26T09:53:51Z</dcterms:modified>
</cp:coreProperties>
</file>